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0763094A-A62A-424E-987B-3262F2D6BCB2}" xr6:coauthVersionLast="47" xr6:coauthVersionMax="47" xr10:uidLastSave="{00000000-0000-0000-0000-000000000000}"/>
  <workbookProtection workbookAlgorithmName="SHA-512" workbookHashValue="YsYR1XPVByS0OWX+7yWSOhfaeBeTKgX8kN4yDRZnNoMjg55p9IY0pOuCAucXm0OpFLm6sOqyG9pUEzwH6P8h2g==" workbookSaltValue="p+j8OWnWydKFAXDSqJWumw==" workbookSpinCount="100000" lockStructure="1"/>
  <bookViews>
    <workbookView xWindow="14865" yWindow="-16440" windowWidth="29040" windowHeight="15720" xr2:uid="{00000000-000D-0000-FFFF-FFFF00000000}"/>
  </bookViews>
  <sheets>
    <sheet name="申込書" sheetId="12" r:id="rId1"/>
    <sheet name="申込書項目" sheetId="17" state="hidden" r:id="rId2"/>
    <sheet name="マスタ用" sheetId="16" state="hidden" r:id="rId3"/>
  </sheets>
  <definedNames>
    <definedName name="_xlnm.Print_Area" localSheetId="0">申込書!$A$1:$AJ$111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17" l="1"/>
  <c r="D43" i="17"/>
  <c r="D46" i="17"/>
  <c r="D63" i="17" l="1"/>
  <c r="D62" i="17"/>
  <c r="D24" i="17"/>
  <c r="D22" i="17"/>
  <c r="D20" i="17"/>
  <c r="D19" i="17"/>
  <c r="D16" i="17"/>
  <c r="D15" i="17"/>
  <c r="D14" i="17"/>
  <c r="D13" i="17"/>
  <c r="D12" i="17"/>
  <c r="D11" i="17"/>
  <c r="D10" i="17"/>
  <c r="D61" i="17"/>
  <c r="D60" i="17"/>
  <c r="D59" i="17"/>
  <c r="D58" i="17"/>
  <c r="D56" i="17" l="1"/>
  <c r="D57" i="17"/>
  <c r="D42" i="17"/>
  <c r="D55" i="17"/>
  <c r="D54" i="17"/>
  <c r="D53" i="17"/>
  <c r="D52" i="17"/>
  <c r="D49" i="17"/>
  <c r="D50" i="17"/>
  <c r="D51" i="17"/>
  <c r="D48" i="17"/>
  <c r="D47" i="17"/>
  <c r="D41" i="17"/>
  <c r="D40" i="17"/>
  <c r="D39" i="17"/>
  <c r="D38" i="17"/>
  <c r="D37" i="17"/>
  <c r="D36" i="17"/>
  <c r="D35" i="17"/>
  <c r="D33" i="17"/>
  <c r="D32" i="17"/>
  <c r="D31" i="17"/>
  <c r="D30" i="17"/>
  <c r="D29" i="17"/>
  <c r="D28" i="17"/>
  <c r="D6" i="17"/>
  <c r="D5" i="17"/>
  <c r="D25" i="17"/>
  <c r="D9" i="17"/>
  <c r="D8" i="17"/>
  <c r="D7" i="17"/>
  <c r="D26" i="17"/>
  <c r="C3" i="16"/>
  <c r="C2" i="16"/>
</calcChain>
</file>

<file path=xl/sharedStrings.xml><?xml version="1.0" encoding="utf-8"?>
<sst xmlns="http://schemas.openxmlformats.org/spreadsheetml/2006/main" count="471" uniqueCount="272">
  <si>
    <t>申込日</t>
    <rPh sb="0" eb="2">
      <t>モウシコミ</t>
    </rPh>
    <rPh sb="2" eb="3">
      <t>ヒ</t>
    </rPh>
    <phoneticPr fontId="2"/>
  </si>
  <si>
    <t>年</t>
    <rPh sb="0" eb="1">
      <t>ネン</t>
    </rPh>
    <phoneticPr fontId="2"/>
  </si>
  <si>
    <t>月</t>
    <rPh sb="0" eb="1">
      <t>ツキ</t>
    </rPh>
    <phoneticPr fontId="2"/>
  </si>
  <si>
    <t>日</t>
    <rPh sb="0" eb="1">
      <t>ヒ</t>
    </rPh>
    <phoneticPr fontId="2"/>
  </si>
  <si>
    <t>契約者情報</t>
    <rPh sb="0" eb="3">
      <t>ケイヤクシャ</t>
    </rPh>
    <rPh sb="3" eb="5">
      <t>ジョウホウ</t>
    </rPh>
    <phoneticPr fontId="2"/>
  </si>
  <si>
    <t>住所</t>
    <rPh sb="0" eb="2">
      <t>ジュウショ</t>
    </rPh>
    <phoneticPr fontId="2"/>
  </si>
  <si>
    <t>電話番号</t>
    <rPh sb="0" eb="2">
      <t>デンワ</t>
    </rPh>
    <rPh sb="2" eb="4">
      <t>バンゴウ</t>
    </rPh>
    <phoneticPr fontId="2"/>
  </si>
  <si>
    <t>ユーザ数変更</t>
    <rPh sb="3" eb="4">
      <t>スウ</t>
    </rPh>
    <rPh sb="4" eb="6">
      <t>ヘンコウ</t>
    </rPh>
    <phoneticPr fontId="2"/>
  </si>
  <si>
    <t>氏名</t>
    <rPh sb="0" eb="2">
      <t>シメイ</t>
    </rPh>
    <phoneticPr fontId="2"/>
  </si>
  <si>
    <t>スマホオプション</t>
  </si>
  <si>
    <t>アクセス制限機能</t>
    <rPh sb="4" eb="6">
      <t>セイゲン</t>
    </rPh>
    <rPh sb="6" eb="8">
      <t>キノウ</t>
    </rPh>
    <phoneticPr fontId="4"/>
  </si>
  <si>
    <t>多言語対応機能</t>
    <rPh sb="0" eb="3">
      <t>タゲンゴ</t>
    </rPh>
    <rPh sb="3" eb="5">
      <t>タイオウ</t>
    </rPh>
    <rPh sb="5" eb="7">
      <t>キノウ</t>
    </rPh>
    <phoneticPr fontId="2"/>
  </si>
  <si>
    <t>案件管理機能</t>
    <rPh sb="0" eb="2">
      <t>アンケン</t>
    </rPh>
    <rPh sb="2" eb="4">
      <t>カンリ</t>
    </rPh>
    <rPh sb="4" eb="6">
      <t>キノウ</t>
    </rPh>
    <phoneticPr fontId="2"/>
  </si>
  <si>
    <t>登録可能案件数</t>
    <rPh sb="0" eb="2">
      <t>トウロク</t>
    </rPh>
    <rPh sb="2" eb="4">
      <t>カノウ</t>
    </rPh>
    <rPh sb="4" eb="5">
      <t>アン</t>
    </rPh>
    <rPh sb="5" eb="7">
      <t>ケンスウ</t>
    </rPh>
    <phoneticPr fontId="4"/>
  </si>
  <si>
    <t>～1万件</t>
    <rPh sb="2" eb="4">
      <t>マンケン</t>
    </rPh>
    <phoneticPr fontId="2"/>
  </si>
  <si>
    <t>～2万件</t>
    <rPh sb="2" eb="4">
      <t>マンケン</t>
    </rPh>
    <phoneticPr fontId="2"/>
  </si>
  <si>
    <t>～3万件</t>
    <rPh sb="2" eb="4">
      <t>マンケン</t>
    </rPh>
    <phoneticPr fontId="2"/>
  </si>
  <si>
    <t>～4万件</t>
    <rPh sb="2" eb="4">
      <t>マンケン</t>
    </rPh>
    <phoneticPr fontId="2"/>
  </si>
  <si>
    <t>～5万件</t>
    <rPh sb="2" eb="4">
      <t>マンケン</t>
    </rPh>
    <phoneticPr fontId="2"/>
  </si>
  <si>
    <t>（</t>
  </si>
  <si>
    <t>）</t>
  </si>
  <si>
    <t>https</t>
  </si>
  <si>
    <t>://</t>
  </si>
  <si>
    <t>.maildealer.jp</t>
  </si>
  <si>
    <t>番号</t>
  </si>
  <si>
    <t>担当者情報</t>
    <rPh sb="0" eb="3">
      <t>タントウシャ</t>
    </rPh>
    <rPh sb="3" eb="5">
      <t>ジョウホウ</t>
    </rPh>
    <phoneticPr fontId="2"/>
  </si>
  <si>
    <t>変更をご希望の場合のみ記入下さい。</t>
    <rPh sb="0" eb="2">
      <t>ヘンコウ</t>
    </rPh>
    <rPh sb="4" eb="6">
      <t>キボウ</t>
    </rPh>
    <rPh sb="7" eb="9">
      <t>バアイ</t>
    </rPh>
    <rPh sb="11" eb="13">
      <t>キニュウ</t>
    </rPh>
    <rPh sb="13" eb="14">
      <t>クダ</t>
    </rPh>
    <phoneticPr fontId="2"/>
  </si>
  <si>
    <t>10単位でのご利用となります。</t>
    <rPh sb="2" eb="4">
      <t>タンイ</t>
    </rPh>
    <rPh sb="7" eb="9">
      <t>リヨウ</t>
    </rPh>
    <phoneticPr fontId="2"/>
  </si>
  <si>
    <t>【注意】</t>
    <rPh sb="1" eb="3">
      <t>チュウイ</t>
    </rPh>
    <phoneticPr fontId="2"/>
  </si>
  <si>
    <t>変更後の
ユーザ数</t>
    <rPh sb="0" eb="2">
      <t>ヘンコウ</t>
    </rPh>
    <rPh sb="2" eb="3">
      <t>ゴ</t>
    </rPh>
    <rPh sb="8" eb="9">
      <t>スウ</t>
    </rPh>
    <phoneticPr fontId="2"/>
  </si>
  <si>
    <t>現在の
ユーザ数</t>
    <rPh sb="0" eb="2">
      <t>ゲンザイ</t>
    </rPh>
    <rPh sb="7" eb="8">
      <t>スウ</t>
    </rPh>
    <phoneticPr fontId="2"/>
  </si>
  <si>
    <t>ウイルス&amp;迷惑メール
対策サービス</t>
    <rPh sb="5" eb="7">
      <t>メイワク</t>
    </rPh>
    <phoneticPr fontId="2"/>
  </si>
  <si>
    <t>保存メール数の上限を設定するものではございません。</t>
    <phoneticPr fontId="2"/>
  </si>
  <si>
    <t>md</t>
    <phoneticPr fontId="2"/>
  </si>
  <si>
    <t>オプション解約</t>
    <rPh sb="5" eb="7">
      <t>カイヤク</t>
    </rPh>
    <phoneticPr fontId="2"/>
  </si>
  <si>
    <t>申し込む</t>
    <rPh sb="0" eb="1">
      <t>モウ</t>
    </rPh>
    <rPh sb="2" eb="3">
      <t>コ</t>
    </rPh>
    <phoneticPr fontId="2"/>
  </si>
  <si>
    <t>利用情報</t>
    <rPh sb="0" eb="2">
      <t>リヨウ</t>
    </rPh>
    <rPh sb="2" eb="4">
      <t>ジョウホウ</t>
    </rPh>
    <phoneticPr fontId="2"/>
  </si>
  <si>
    <t>以下の内容について同意の上、申し込みます。</t>
    <rPh sb="0" eb="2">
      <t>イカ</t>
    </rPh>
    <rPh sb="3" eb="5">
      <t>ナイヨウ</t>
    </rPh>
    <rPh sb="9" eb="11">
      <t>ドウイ</t>
    </rPh>
    <rPh sb="12" eb="13">
      <t>ウエ</t>
    </rPh>
    <rPh sb="14" eb="15">
      <t>サル</t>
    </rPh>
    <rPh sb="16" eb="17">
      <t>コ</t>
    </rPh>
    <phoneticPr fontId="2"/>
  </si>
  <si>
    <t>(1)</t>
    <phoneticPr fontId="2"/>
  </si>
  <si>
    <t>(2)</t>
    <phoneticPr fontId="2"/>
  </si>
  <si>
    <t>(3)</t>
    <phoneticPr fontId="2"/>
  </si>
  <si>
    <t>(4)</t>
    <phoneticPr fontId="2"/>
  </si>
  <si>
    <t>株式会社ラクス　宛</t>
    <rPh sb="0" eb="2">
      <t>カブシキ</t>
    </rPh>
    <rPh sb="2" eb="4">
      <t>カイシャ</t>
    </rPh>
    <rPh sb="8" eb="9">
      <t>ア</t>
    </rPh>
    <phoneticPr fontId="2"/>
  </si>
  <si>
    <t>(5)</t>
    <phoneticPr fontId="2"/>
  </si>
  <si>
    <t>(6)</t>
    <phoneticPr fontId="2"/>
  </si>
  <si>
    <t>お客様アンケートオプション</t>
    <phoneticPr fontId="2"/>
  </si>
  <si>
    <t>情報漏えい対策オプション</t>
    <phoneticPr fontId="4"/>
  </si>
  <si>
    <t>1</t>
    <phoneticPr fontId="2"/>
  </si>
  <si>
    <t>添付ファイルセキュリティ
オプション</t>
    <rPh sb="0" eb="2">
      <t>テンプ</t>
    </rPh>
    <phoneticPr fontId="2"/>
  </si>
  <si>
    <t>LINE連携オプション</t>
    <rPh sb="4" eb="6">
      <t>レンケイ</t>
    </rPh>
    <phoneticPr fontId="2"/>
  </si>
  <si>
    <t>北海道</t>
  </si>
  <si>
    <t>青森県</t>
  </si>
  <si>
    <t>2</t>
    <phoneticPr fontId="2"/>
  </si>
  <si>
    <t>オプション解約</t>
    <rPh sb="5" eb="7">
      <t>カイヤク</t>
    </rPh>
    <phoneticPr fontId="4"/>
  </si>
  <si>
    <t>岩手県</t>
  </si>
  <si>
    <t>3</t>
  </si>
  <si>
    <t>宮城県</t>
  </si>
  <si>
    <t>4</t>
  </si>
  <si>
    <t>秋田県</t>
  </si>
  <si>
    <t>5</t>
  </si>
  <si>
    <t>山形県</t>
  </si>
  <si>
    <t>6</t>
  </si>
  <si>
    <t>福島県</t>
  </si>
  <si>
    <t>7</t>
  </si>
  <si>
    <t>群馬県</t>
    <rPh sb="0" eb="3">
      <t>グンマケン</t>
    </rPh>
    <phoneticPr fontId="4"/>
  </si>
  <si>
    <t>8</t>
  </si>
  <si>
    <t>茨城県</t>
  </si>
  <si>
    <t>9</t>
  </si>
  <si>
    <t>栃木県</t>
  </si>
  <si>
    <t>10</t>
  </si>
  <si>
    <t>埼玉県</t>
  </si>
  <si>
    <t>11</t>
  </si>
  <si>
    <t>千葉県</t>
  </si>
  <si>
    <t>12</t>
  </si>
  <si>
    <t>東京都</t>
  </si>
  <si>
    <t>13</t>
  </si>
  <si>
    <t>神奈川県</t>
  </si>
  <si>
    <t>14</t>
  </si>
  <si>
    <t>新潟県</t>
  </si>
  <si>
    <t>15</t>
  </si>
  <si>
    <t>富山県</t>
  </si>
  <si>
    <t>16</t>
  </si>
  <si>
    <t>石川県</t>
  </si>
  <si>
    <t>17</t>
  </si>
  <si>
    <t>福井県</t>
  </si>
  <si>
    <t>18</t>
  </si>
  <si>
    <t>山梨県</t>
  </si>
  <si>
    <t>19</t>
  </si>
  <si>
    <t>長野県</t>
  </si>
  <si>
    <t>20</t>
  </si>
  <si>
    <t>岐阜県</t>
  </si>
  <si>
    <t>21</t>
  </si>
  <si>
    <t>静岡県</t>
  </si>
  <si>
    <t>22</t>
  </si>
  <si>
    <t>愛知県</t>
  </si>
  <si>
    <t>23</t>
  </si>
  <si>
    <t>三重県</t>
  </si>
  <si>
    <t>24</t>
  </si>
  <si>
    <t>滋賀県</t>
  </si>
  <si>
    <t>25</t>
  </si>
  <si>
    <t>京都府</t>
  </si>
  <si>
    <t>26</t>
  </si>
  <si>
    <t>大阪府</t>
  </si>
  <si>
    <t>27</t>
  </si>
  <si>
    <t>兵庫県</t>
  </si>
  <si>
    <t>28</t>
  </si>
  <si>
    <t>奈良県</t>
  </si>
  <si>
    <t>29</t>
  </si>
  <si>
    <t>和歌山県</t>
  </si>
  <si>
    <t>30</t>
  </si>
  <si>
    <t>鳥取県</t>
  </si>
  <si>
    <t>31</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</si>
  <si>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</si>
  <si>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</si>
  <si>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</si>
  <si>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</si>
  <si>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</si>
  <si>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</si>
  <si>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</si>
  <si>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</si>
  <si>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</si>
  <si>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</si>
  <si>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</si>
  <si>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</si>
  <si>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</si>
  <si>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</si>
  <si>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</si>
  <si>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</si>
  <si>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フリガナ</t>
    <phoneticPr fontId="2"/>
  </si>
  <si>
    <t>郵便番号</t>
    <rPh sb="0" eb="4">
      <t>ユウビンバンゴウ</t>
    </rPh>
    <phoneticPr fontId="2"/>
  </si>
  <si>
    <t>都道府県</t>
    <rPh sb="0" eb="4">
      <t>トドウフケン</t>
    </rPh>
    <phoneticPr fontId="2"/>
  </si>
  <si>
    <t>市区町村以降</t>
    <rPh sb="0" eb="2">
      <t>シク</t>
    </rPh>
    <rPh sb="2" eb="4">
      <t>チョウソン</t>
    </rPh>
    <rPh sb="4" eb="6">
      <t>イコウ</t>
    </rPh>
    <phoneticPr fontId="2"/>
  </si>
  <si>
    <t>ビル名</t>
    <rPh sb="2" eb="3">
      <t>メイ</t>
    </rPh>
    <phoneticPr fontId="2"/>
  </si>
  <si>
    <t>役職</t>
    <rPh sb="0" eb="2">
      <t>ヤクショク</t>
    </rPh>
    <phoneticPr fontId="2"/>
  </si>
  <si>
    <t>部署</t>
    <rPh sb="0" eb="2">
      <t>ブショ</t>
    </rPh>
    <phoneticPr fontId="2"/>
  </si>
  <si>
    <t>名</t>
    <rPh sb="0" eb="1">
      <t>メイ</t>
    </rPh>
    <phoneticPr fontId="2"/>
  </si>
  <si>
    <t>メールアドレス</t>
    <phoneticPr fontId="2"/>
  </si>
  <si>
    <t>オプション追加/ユーザ数変更</t>
    <rPh sb="5" eb="7">
      <t>ツイカ</t>
    </rPh>
    <rPh sb="11" eb="12">
      <t>スウ</t>
    </rPh>
    <rPh sb="12" eb="14">
      <t>ヘンコウ</t>
    </rPh>
    <phoneticPr fontId="2"/>
  </si>
  <si>
    <t>料金変更日</t>
    <phoneticPr fontId="2"/>
  </si>
  <si>
    <t>注意事項</t>
    <rPh sb="0" eb="2">
      <t>チュウイ</t>
    </rPh>
    <rPh sb="2" eb="4">
      <t>ジコウ</t>
    </rPh>
    <phoneticPr fontId="2"/>
  </si>
  <si>
    <t>※(5)、(6)の開始希望日をご記載ください。</t>
    <phoneticPr fontId="2"/>
  </si>
  <si>
    <t>※今回申し込むオプションにのみチェックを入れてください。</t>
    <phoneticPr fontId="2"/>
  </si>
  <si>
    <t>末</t>
    <rPh sb="0" eb="1">
      <t>マツ</t>
    </rPh>
    <phoneticPr fontId="4"/>
  </si>
  <si>
    <t>(7)</t>
    <phoneticPr fontId="2"/>
  </si>
  <si>
    <t>解約オプション</t>
    <rPh sb="0" eb="2">
      <t>カイヤク</t>
    </rPh>
    <phoneticPr fontId="2"/>
  </si>
  <si>
    <t>※今回解約するオプションにのみチェックを入れてください。</t>
    <phoneticPr fontId="2"/>
  </si>
  <si>
    <t>解約する</t>
    <phoneticPr fontId="2"/>
  </si>
  <si>
    <t>解約する</t>
    <phoneticPr fontId="2"/>
  </si>
  <si>
    <t>解約する</t>
    <phoneticPr fontId="2"/>
  </si>
  <si>
    <t>解約する</t>
    <phoneticPr fontId="2"/>
  </si>
  <si>
    <t>(8)</t>
    <phoneticPr fontId="2"/>
  </si>
  <si>
    <t>追加オプション</t>
    <rPh sb="0" eb="2">
      <t>ツイカ</t>
    </rPh>
    <phoneticPr fontId="2"/>
  </si>
  <si>
    <t>解約後はメールサーバからの転送設定を変更してください。</t>
    <rPh sb="0" eb="2">
      <t>カイヤク</t>
    </rPh>
    <rPh sb="2" eb="3">
      <t>ゴ</t>
    </rPh>
    <rPh sb="18" eb="20">
      <t>ヘンコウ</t>
    </rPh>
    <phoneticPr fontId="2"/>
  </si>
  <si>
    <t>申込日</t>
    <rPh sb="0" eb="3">
      <t>モウシコミビ</t>
    </rPh>
    <phoneticPr fontId="2"/>
  </si>
  <si>
    <t>大分類</t>
    <rPh sb="0" eb="3">
      <t>ダイブンルイ</t>
    </rPh>
    <phoneticPr fontId="2"/>
  </si>
  <si>
    <t>小分類</t>
    <rPh sb="0" eb="3">
      <t>ショウブンルイ</t>
    </rPh>
    <phoneticPr fontId="2"/>
  </si>
  <si>
    <t>項目</t>
    <rPh sb="0" eb="2">
      <t>コウモク</t>
    </rPh>
    <phoneticPr fontId="2"/>
  </si>
  <si>
    <t>内容</t>
    <rPh sb="0" eb="2">
      <t>ナイヨウ</t>
    </rPh>
    <phoneticPr fontId="2"/>
  </si>
  <si>
    <t>申込書書式</t>
    <rPh sb="0" eb="3">
      <t>モウシコミショ</t>
    </rPh>
    <rPh sb="3" eb="5">
      <t>ショシキ</t>
    </rPh>
    <phoneticPr fontId="2"/>
  </si>
  <si>
    <t>販売区分</t>
    <rPh sb="0" eb="2">
      <t>ハンバイ</t>
    </rPh>
    <rPh sb="2" eb="4">
      <t>クブン</t>
    </rPh>
    <phoneticPr fontId="2"/>
  </si>
  <si>
    <t>直販</t>
    <rPh sb="0" eb="2">
      <t>チョクハン</t>
    </rPh>
    <phoneticPr fontId="2"/>
  </si>
  <si>
    <t>※直入力</t>
    <rPh sb="1" eb="2">
      <t>チョク</t>
    </rPh>
    <rPh sb="2" eb="4">
      <t>ニュウリョク</t>
    </rPh>
    <phoneticPr fontId="2"/>
  </si>
  <si>
    <t>バージョン</t>
    <phoneticPr fontId="2"/>
  </si>
  <si>
    <t>変更内容</t>
    <rPh sb="0" eb="2">
      <t>ヘンコウ</t>
    </rPh>
    <rPh sb="2" eb="4">
      <t>ナイヨウ</t>
    </rPh>
    <phoneticPr fontId="4"/>
  </si>
  <si>
    <t>オプション追加</t>
    <rPh sb="5" eb="7">
      <t>ツイカ</t>
    </rPh>
    <phoneticPr fontId="4"/>
  </si>
  <si>
    <t>日</t>
    <rPh sb="0" eb="1">
      <t>ニチ</t>
    </rPh>
    <phoneticPr fontId="2"/>
  </si>
  <si>
    <t>契約者情報</t>
    <rPh sb="0" eb="3">
      <t>ケイヤクシャ</t>
    </rPh>
    <rPh sb="3" eb="5">
      <t>ジョウホウ</t>
    </rPh>
    <phoneticPr fontId="3"/>
  </si>
  <si>
    <t>住所</t>
  </si>
  <si>
    <t>都道府県名</t>
    <rPh sb="0" eb="4">
      <t>トドウフケン</t>
    </rPh>
    <rPh sb="4" eb="5">
      <t>メイ</t>
    </rPh>
    <phoneticPr fontId="2"/>
  </si>
  <si>
    <t>FAX</t>
  </si>
  <si>
    <t>ﾒｲ</t>
  </si>
  <si>
    <t>メールアドレス</t>
  </si>
  <si>
    <t>利用情報</t>
    <rPh sb="0" eb="2">
      <t>リヨウ</t>
    </rPh>
    <rPh sb="2" eb="4">
      <t>ジョウホウ</t>
    </rPh>
    <phoneticPr fontId="4"/>
  </si>
  <si>
    <t>利用URL</t>
    <rPh sb="0" eb="2">
      <t>リヨウ</t>
    </rPh>
    <phoneticPr fontId="4"/>
  </si>
  <si>
    <t>番号</t>
    <rPh sb="0" eb="2">
      <t>バンゴウ</t>
    </rPh>
    <phoneticPr fontId="4"/>
  </si>
  <si>
    <t>料金変更日</t>
    <rPh sb="0" eb="4">
      <t>リョウキンヘンコウ</t>
    </rPh>
    <rPh sb="4" eb="5">
      <t>ビ</t>
    </rPh>
    <phoneticPr fontId="3"/>
  </si>
  <si>
    <t>ユーザ変更</t>
    <rPh sb="3" eb="5">
      <t>ヘンコウ</t>
    </rPh>
    <phoneticPr fontId="3"/>
  </si>
  <si>
    <t>現在のユーザ数</t>
    <rPh sb="0" eb="2">
      <t>ゲンザイ</t>
    </rPh>
    <rPh sb="6" eb="7">
      <t>スウ</t>
    </rPh>
    <phoneticPr fontId="2"/>
  </si>
  <si>
    <t>変更後のユーザ数</t>
    <rPh sb="0" eb="3">
      <t>ヘンコウゴ</t>
    </rPh>
    <rPh sb="7" eb="8">
      <t>スウ</t>
    </rPh>
    <phoneticPr fontId="2"/>
  </si>
  <si>
    <t>アクセス制限機能</t>
    <rPh sb="4" eb="6">
      <t>セイゲン</t>
    </rPh>
    <rPh sb="6" eb="8">
      <t>キノウ</t>
    </rPh>
    <phoneticPr fontId="2"/>
  </si>
  <si>
    <t>LINE連携オプション</t>
    <rPh sb="4" eb="6">
      <t>レンケイ</t>
    </rPh>
    <phoneticPr fontId="4"/>
  </si>
  <si>
    <t>多言語対応機能</t>
    <rPh sb="0" eb="3">
      <t>タゲンゴ</t>
    </rPh>
    <rPh sb="3" eb="7">
      <t>タイオウキノウ</t>
    </rPh>
    <phoneticPr fontId="2"/>
  </si>
  <si>
    <t>情報漏えい対策オプション</t>
    <rPh sb="0" eb="3">
      <t>ジョウホウロウ</t>
    </rPh>
    <rPh sb="5" eb="7">
      <t>タイサク</t>
    </rPh>
    <phoneticPr fontId="2"/>
  </si>
  <si>
    <t>添付ファイルセキュリティ</t>
    <rPh sb="0" eb="2">
      <t>テンプ</t>
    </rPh>
    <phoneticPr fontId="2"/>
  </si>
  <si>
    <t>お客様アンケート</t>
    <rPh sb="1" eb="3">
      <t>キャクサマ</t>
    </rPh>
    <phoneticPr fontId="2"/>
  </si>
  <si>
    <t>案件管理機能</t>
    <rPh sb="0" eb="2">
      <t>アンケン</t>
    </rPh>
    <rPh sb="2" eb="6">
      <t>カンリキノウ</t>
    </rPh>
    <phoneticPr fontId="2"/>
  </si>
  <si>
    <t>登録可能件数</t>
    <rPh sb="0" eb="4">
      <t>トウロクカノウ</t>
    </rPh>
    <rPh sb="4" eb="6">
      <t>ケンスウ</t>
    </rPh>
    <phoneticPr fontId="2"/>
  </si>
  <si>
    <t>解約日</t>
    <rPh sb="0" eb="2">
      <t>カイヤク</t>
    </rPh>
    <rPh sb="2" eb="3">
      <t>ビ</t>
    </rPh>
    <phoneticPr fontId="4"/>
  </si>
  <si>
    <t>解約同意</t>
    <rPh sb="0" eb="4">
      <t>カイヤクドウイ</t>
    </rPh>
    <phoneticPr fontId="4"/>
  </si>
  <si>
    <t>オプション解約</t>
    <rPh sb="5" eb="7">
      <t>カイヤク</t>
    </rPh>
    <phoneticPr fontId="2"/>
  </si>
  <si>
    <t>対象メールボックス番号</t>
    <rPh sb="0" eb="2">
      <t>タイショウ</t>
    </rPh>
    <rPh sb="9" eb="11">
      <t>バンゴウ</t>
    </rPh>
    <phoneticPr fontId="2"/>
  </si>
  <si>
    <t>フリガナ</t>
    <phoneticPr fontId="2"/>
  </si>
  <si>
    <t>郵便番号</t>
    <phoneticPr fontId="2"/>
  </si>
  <si>
    <t>ウイルス</t>
    <phoneticPr fontId="4"/>
  </si>
  <si>
    <t>スマホオプション</t>
    <phoneticPr fontId="2"/>
  </si>
  <si>
    <t>ウイルス</t>
    <phoneticPr fontId="4"/>
  </si>
  <si>
    <t>スマホオプション</t>
    <phoneticPr fontId="2"/>
  </si>
  <si>
    <t>名称(利用しない)</t>
    <rPh sb="0" eb="2">
      <t>メイショウ</t>
    </rPh>
    <rPh sb="3" eb="5">
      <t>リヨウ</t>
    </rPh>
    <phoneticPr fontId="2"/>
  </si>
  <si>
    <t>-</t>
    <phoneticPr fontId="2"/>
  </si>
  <si>
    <t>末</t>
    <rPh sb="0" eb="1">
      <t>マツ</t>
    </rPh>
    <phoneticPr fontId="2"/>
  </si>
  <si>
    <t>ネクストエンジン
拡張連携オプション</t>
    <phoneticPr fontId="2"/>
  </si>
  <si>
    <t>解約する</t>
  </si>
  <si>
    <t>ネクストエンジン
拡張連携オプション</t>
    <phoneticPr fontId="2"/>
  </si>
  <si>
    <t>ネクストエンジン拡張連携</t>
    <rPh sb="8" eb="10">
      <t>カクチョウ</t>
    </rPh>
    <rPh sb="10" eb="12">
      <t>レンケイ</t>
    </rPh>
    <phoneticPr fontId="2"/>
  </si>
  <si>
    <t>プラン（プロ/ライト）</t>
    <phoneticPr fontId="2"/>
  </si>
  <si>
    <t>ライト</t>
    <phoneticPr fontId="2"/>
  </si>
  <si>
    <t>■</t>
    <phoneticPr fontId="2"/>
  </si>
  <si>
    <t>オプション/ユーザ数追加申込</t>
    <rPh sb="9" eb="10">
      <t>スウ</t>
    </rPh>
    <rPh sb="10" eb="12">
      <t>ツイカ</t>
    </rPh>
    <rPh sb="12" eb="14">
      <t>モウシコミ</t>
    </rPh>
    <phoneticPr fontId="2"/>
  </si>
  <si>
    <t>ユーザ数減少</t>
    <rPh sb="3" eb="4">
      <t>スウ</t>
    </rPh>
    <rPh sb="4" eb="6">
      <t>ゲンショウ</t>
    </rPh>
    <phoneticPr fontId="4"/>
  </si>
  <si>
    <t>環境発行までは、当社が本申込書を受領した日を含め、最低3営業日程度必要です。</t>
    <rPh sb="0" eb="4">
      <t>カンキョウハッコウ</t>
    </rPh>
    <rPh sb="22" eb="23">
      <t>フク</t>
    </rPh>
    <rPh sb="25" eb="27">
      <t>サイテイ</t>
    </rPh>
    <rPh sb="28" eb="31">
      <t>エイギョウビ</t>
    </rPh>
    <rPh sb="31" eb="33">
      <t>テイド</t>
    </rPh>
    <rPh sb="33" eb="35">
      <t>ヒツヨウ</t>
    </rPh>
    <phoneticPr fontId="2"/>
  </si>
  <si>
    <t>API連携拡張オプション</t>
    <phoneticPr fontId="2"/>
  </si>
  <si>
    <t>申し込む</t>
    <rPh sb="0" eb="1">
      <t>モウ</t>
    </rPh>
    <rPh sb="2" eb="3">
      <t>コ</t>
    </rPh>
    <phoneticPr fontId="2"/>
  </si>
  <si>
    <t>（宛先）</t>
    <rPh sb="1" eb="3">
      <t>アテサキ</t>
    </rPh>
    <phoneticPr fontId="2"/>
  </si>
  <si>
    <t>メールアドレス：</t>
    <phoneticPr fontId="2"/>
  </si>
  <si>
    <t>ウイルスメールや迷惑メールのチェックを行う機能です。</t>
    <phoneticPr fontId="4"/>
  </si>
  <si>
    <t>ウイルスメールや迷惑メールのチェックを行う機能です。</t>
    <phoneticPr fontId="4"/>
  </si>
  <si>
    <t>メールサーバからの転送受信でのみ有効です。</t>
    <phoneticPr fontId="2"/>
  </si>
  <si>
    <t>指定IPアドレスからのみアクセスを可能にする機能です。</t>
  </si>
  <si>
    <t>メールの確認や返信等をスマホに最適化した画面で利用できる機能です。</t>
  </si>
  <si>
    <t>LINE 公式アカウントのチャット対応ができる機能です。</t>
  </si>
  <si>
    <t>多言語に対応した文字コード（UTF-8等）にてメール送信できる機能です。</t>
  </si>
  <si>
    <t>ユーザ管理画面を英語表記にすることも可能です。</t>
  </si>
  <si>
    <t>過去メールをもとに宛先のミスを検知する機能や、添付ファイルのパスワード付ZIP化、送信キャンセルなど、</t>
  </si>
  <si>
    <t>誤送信や情報漏えいを防止するための６つの機能がセットになったオプションです。</t>
  </si>
  <si>
    <t>添付ファイルのパスワード付ダウンロードURL化やファイルのダウンロード制御など、</t>
    <phoneticPr fontId="2"/>
  </si>
  <si>
    <t>「添付ファイル」のセキュリティに特化した5つの機能がセットになったオプションです。</t>
  </si>
  <si>
    <t>任意のアンケートフォームを作成し、メール対応についての調査・集計ができる機能です。</t>
  </si>
  <si>
    <t>ネクストエンジンで管理されている注文に紐づく情報を引用し、メール本文内に挿入できる機能です。</t>
  </si>
  <si>
    <t>複数のメールや電話応対をまとめて 1 つの案件として管理することができる機能です。</t>
  </si>
  <si>
    <t>添付ファイルのパスワード付ダウンロードURL化やファイルのダウンロード制御など、</t>
    <phoneticPr fontId="2"/>
  </si>
  <si>
    <t>現在ご利用中のメールボックス番号をご記入ください。</t>
    <rPh sb="0" eb="2">
      <t>ゲンザイ</t>
    </rPh>
    <rPh sb="3" eb="6">
      <t>リヨウチュウ</t>
    </rPh>
    <rPh sb="14" eb="16">
      <t>バンゴウ</t>
    </rPh>
    <rPh sb="18" eb="20">
      <t>キニュウ</t>
    </rPh>
    <phoneticPr fontId="31"/>
  </si>
  <si>
    <t>メールボックス番号は、以下から確認することができます。</t>
    <rPh sb="7" eb="9">
      <t>バンゴウ</t>
    </rPh>
    <rPh sb="11" eb="13">
      <t>イカ</t>
    </rPh>
    <rPh sb="15" eb="17">
      <t>カクニン</t>
    </rPh>
    <phoneticPr fontId="31"/>
  </si>
  <si>
    <t>新デザイン）画面右上部「？」アイコン内の「メールボックス識別子」のカッコ内</t>
    <rPh sb="0" eb="1">
      <t>シン</t>
    </rPh>
    <rPh sb="6" eb="8">
      <t>ガメン</t>
    </rPh>
    <rPh sb="8" eb="10">
      <t>ミギウエ</t>
    </rPh>
    <rPh sb="10" eb="11">
      <t>ブ</t>
    </rPh>
    <rPh sb="18" eb="19">
      <t>ナイ</t>
    </rPh>
    <rPh sb="28" eb="31">
      <t>シキベツシ</t>
    </rPh>
    <rPh sb="36" eb="37">
      <t>ナイ</t>
    </rPh>
    <phoneticPr fontId="31"/>
  </si>
  <si>
    <t>旧デザイン）左メニュー上部、ルートフォルダの右側のカッコ内</t>
    <rPh sb="0" eb="1">
      <t>キュウ</t>
    </rPh>
    <rPh sb="6" eb="7">
      <t>ヒダリ</t>
    </rPh>
    <rPh sb="11" eb="13">
      <t>ジョウブ</t>
    </rPh>
    <rPh sb="22" eb="24">
      <t>ミギガワ</t>
    </rPh>
    <rPh sb="28" eb="29">
      <t>ナイ</t>
    </rPh>
    <phoneticPr fontId="31"/>
  </si>
  <si>
    <t>当社が本申込書を受領した日付に応じて、料金変更日が異なります。</t>
    <phoneticPr fontId="4"/>
  </si>
  <si>
    <t>当月1日から当月末日の5営業日前までに受領 ：翌月1日から料金変更</t>
    <rPh sb="0" eb="2">
      <t>トウゲツ</t>
    </rPh>
    <rPh sb="3" eb="4">
      <t>ニチ</t>
    </rPh>
    <rPh sb="6" eb="9">
      <t>トウゲツマツ</t>
    </rPh>
    <rPh sb="9" eb="10">
      <t>ヒ</t>
    </rPh>
    <rPh sb="12" eb="15">
      <t>エイギョウビ</t>
    </rPh>
    <rPh sb="15" eb="16">
      <t>マエ</t>
    </rPh>
    <rPh sb="19" eb="21">
      <t>ジュリョウ</t>
    </rPh>
    <rPh sb="23" eb="25">
      <t>ヨクゲツ</t>
    </rPh>
    <rPh sb="26" eb="27">
      <t>ニチ</t>
    </rPh>
    <rPh sb="29" eb="31">
      <t>リョウキン</t>
    </rPh>
    <rPh sb="31" eb="33">
      <t>ヘンコウ</t>
    </rPh>
    <phoneticPr fontId="4"/>
  </si>
  <si>
    <t>当月末日の4営業日前から当月末日までに受領：翌々月1日から料金変更</t>
    <rPh sb="0" eb="2">
      <t>トウゲツ</t>
    </rPh>
    <rPh sb="2" eb="4">
      <t>マツジツ</t>
    </rPh>
    <rPh sb="6" eb="9">
      <t>エイギョウビ</t>
    </rPh>
    <rPh sb="9" eb="10">
      <t>マエ</t>
    </rPh>
    <rPh sb="12" eb="15">
      <t>トウゲツマツ</t>
    </rPh>
    <rPh sb="15" eb="16">
      <t>ビ</t>
    </rPh>
    <rPh sb="19" eb="21">
      <t>ジュリョウ</t>
    </rPh>
    <rPh sb="22" eb="25">
      <t>ヨクヨクゲツ</t>
    </rPh>
    <rPh sb="26" eb="27">
      <t>ニチ</t>
    </rPh>
    <rPh sb="29" eb="31">
      <t>リョウキン</t>
    </rPh>
    <rPh sb="31" eb="33">
      <t>ヘンコウ</t>
    </rPh>
    <phoneticPr fontId="4"/>
  </si>
  <si>
    <t>部署</t>
    <phoneticPr fontId="2"/>
  </si>
  <si>
    <t>ﾌﾘｶﾞﾅ</t>
    <phoneticPr fontId="2"/>
  </si>
  <si>
    <t>https://www.rakus.co.jp/pp/</t>
  </si>
  <si>
    <t>https://terms.rakus.co.jp/cloud/terms_list.html</t>
  </si>
  <si>
    <t>・ラクスは、クラウドサービス利用約款第２条第２項及び第３条第２項に基づき、本書によりお申し込みを受けるすべてのサービスの価格を改定することができるものとします。</t>
  </si>
  <si>
    <t>　なお、価格改定の際は利用者に事前に通知するようにいたします。</t>
  </si>
  <si>
    <t>AIアシストオプション</t>
  </si>
  <si>
    <t>AIアシストオプション</t>
    <phoneticPr fontId="2"/>
  </si>
  <si>
    <t>フリガナ</t>
  </si>
  <si>
    <t>契約者名</t>
  </si>
  <si>
    <t>※契約者名について、法人や団体としての契約の場合は、企業名・団体名を記載、
個人事業主・個人としての契約の場合は、個人の氏名を記載してください。</t>
  </si>
  <si>
    <t>代表者名</t>
  </si>
  <si>
    <t>役職</t>
  </si>
  <si>
    <t>氏名</t>
  </si>
  <si>
    <t>契約者名</t>
    <phoneticPr fontId="2"/>
  </si>
  <si>
    <t>契約者情報</t>
  </si>
  <si>
    <t>解約日</t>
    <rPh sb="0" eb="3">
      <t>カイヤクビ</t>
    </rPh>
    <phoneticPr fontId="44"/>
  </si>
  <si>
    <t>オプションの解約日は当社が本申込書を受領した月の翌月末日となります</t>
  </si>
  <si>
    <t>上記のオプション解約日と異なる解約日を希望する（例：翌々月末解約など）</t>
    <rPh sb="0" eb="2">
      <t>ジョウキ</t>
    </rPh>
    <rPh sb="8" eb="11">
      <t>カイヤクビ</t>
    </rPh>
    <rPh sb="12" eb="13">
      <t>コト</t>
    </rPh>
    <rPh sb="15" eb="17">
      <t>カイヤク</t>
    </rPh>
    <rPh sb="17" eb="18">
      <t>ビ</t>
    </rPh>
    <rPh sb="19" eb="21">
      <t>キボウ</t>
    </rPh>
    <rPh sb="24" eb="25">
      <t>レイ</t>
    </rPh>
    <rPh sb="26" eb="28">
      <t>ヨクヨク</t>
    </rPh>
    <rPh sb="28" eb="30">
      <t>ゲツマツ</t>
    </rPh>
    <rPh sb="30" eb="32">
      <t>カイヤク</t>
    </rPh>
    <phoneticPr fontId="4"/>
  </si>
  <si>
    <t>解約希望日</t>
    <rPh sb="0" eb="2">
      <t>カイヤク</t>
    </rPh>
    <rPh sb="2" eb="4">
      <t>キボウ</t>
    </rPh>
    <rPh sb="4" eb="5">
      <t>ビ</t>
    </rPh>
    <phoneticPr fontId="44"/>
  </si>
  <si>
    <t>解約同意</t>
    <rPh sb="0" eb="2">
      <t>カイヤク</t>
    </rPh>
    <rPh sb="2" eb="4">
      <t>ドウイ</t>
    </rPh>
    <phoneticPr fontId="44"/>
  </si>
  <si>
    <t>同意する</t>
    <rPh sb="0" eb="2">
      <t>ドウイ</t>
    </rPh>
    <phoneticPr fontId="44"/>
  </si>
  <si>
    <t>・「個人情報の取扱いについて」　</t>
  </si>
  <si>
    <t>オプションの解約（終了）に伴って当社が削除した当該オプション内のデータは、</t>
  </si>
  <si>
    <t>復元することはできません。</t>
  </si>
  <si>
    <t>返信文生成や翻訳、クレーム検知などAIを活用した複数機能がセットになったオプションです。</t>
    <phoneticPr fontId="2"/>
  </si>
  <si>
    <t/>
  </si>
  <si>
    <t>https://terms.rakus.co.jp/cloud/pdf/pricelist_rakurakujidootai_light.pdf</t>
  </si>
  <si>
    <t>rakurakujidootai@cs.rakus.co.jp</t>
    <phoneticPr fontId="2"/>
  </si>
  <si>
    <t>APIを使用して、他システムから楽楽自動応対の各種操作が行えます。</t>
    <phoneticPr fontId="2"/>
  </si>
  <si>
    <t>楽楽自動応対を利用する際にアクセスするURLをご記入ください。</t>
    <phoneticPr fontId="31"/>
  </si>
  <si>
    <t>楽楽自動応対URL</t>
    <phoneticPr fontId="2"/>
  </si>
  <si>
    <t>楽楽自動応対（ライトプラン）オプション変更申込書</t>
    <phoneticPr fontId="2"/>
  </si>
  <si>
    <t>・「楽楽自動応対クラウドサービス料金表（ライトプラン）」　</t>
    <phoneticPr fontId="2"/>
  </si>
  <si>
    <t>・「クラウドサービス利用約款」、「楽楽自動応対クラウドサービス利用特約」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</si>
</sst>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1"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明朝"/>
      <family val="1"/>
      <charset val="128"/>
    </font>
    <font>
      <sz val="6"/>
      <name val="ＭＳ Ｐゴシック"/>
      <family val="2"/>
      <charset val="128"/>
      <scheme val="minor"/>
    </font>
    <font>
      <sz val="11"/>
      <name val="メイリオ"/>
      <family val="3"/>
      <charset val="128"/>
    </font>
    <font>
      <sz val="12"/>
      <name val="メイリオ"/>
      <family val="3"/>
      <charset val="128"/>
    </font>
    <font>
      <sz val="14"/>
      <name val="メイリオ"/>
      <family val="3"/>
      <charset val="128"/>
    </font>
    <font>
      <sz val="24"/>
      <name val="メイリオ"/>
      <family val="3"/>
      <charset val="128"/>
    </font>
    <font>
      <b/>
      <sz val="16"/>
      <name val="メイリオ"/>
      <family val="3"/>
      <charset val="128"/>
    </font>
    <font>
      <b/>
      <sz val="24"/>
      <name val="メイリオ"/>
      <family val="3"/>
      <charset val="128"/>
    </font>
    <font>
      <sz val="10"/>
      <name val="メイリオ"/>
      <family val="3"/>
      <charset val="128"/>
    </font>
    <font>
      <sz val="28"/>
      <name val="メイリオ"/>
      <family val="3"/>
      <charset val="128"/>
    </font>
    <font>
      <sz val="20"/>
      <name val="メイリオ"/>
      <family val="3"/>
      <charset val="128"/>
    </font>
    <font>
      <sz val="14"/>
      <color rgb="FFFF0000"/>
      <name val="メイリオ"/>
      <family val="3"/>
      <charset val="128"/>
    </font>
    <font>
      <u/>
      <sz val="10"/>
      <name val="メイリオ"/>
      <family val="3"/>
      <charset val="128"/>
    </font>
    <font>
      <sz val="12"/>
      <color rgb="FFFF0000"/>
      <name val="メイリオ"/>
      <family val="3"/>
      <charset val="128"/>
    </font>
    <font>
      <sz val="11"/>
      <name val="ＭＳ Ｐゴシック"/>
      <family val="3"/>
      <charset val="128"/>
    </font>
    <font>
      <sz val="9"/>
      <name val="メイリオ"/>
      <family val="3"/>
      <charset val="128"/>
    </font>
    <font>
      <sz val="9"/>
      <name val="ＭＳ Ｐゴシック"/>
      <family val="3"/>
      <charset val="128"/>
    </font>
    <font>
      <sz val="14"/>
      <name val="ＭＳ Ｐゴシック"/>
      <family val="3"/>
      <charset val="128"/>
    </font>
    <font>
      <u/>
      <sz val="11"/>
      <color theme="10"/>
      <name val="ＭＳ Ｐゴシック"/>
      <family val="3"/>
      <charset val="128"/>
    </font>
    <font>
      <u/>
      <sz val="24"/>
      <color theme="10"/>
      <name val="メイリオ"/>
      <family val="3"/>
      <charset val="128"/>
    </font>
    <font>
      <sz val="16"/>
      <name val="メイリオ"/>
      <family val="3"/>
      <charset val="128"/>
    </font>
    <font>
      <b/>
      <sz val="14"/>
      <name val="メイリオ"/>
      <family val="3"/>
      <charset val="128"/>
    </font>
    <font>
      <b/>
      <i/>
      <u/>
      <sz val="14"/>
      <name val="メイリオ"/>
      <family val="3"/>
      <charset val="128"/>
    </font>
    <font>
      <b/>
      <sz val="12"/>
      <name val="メイリオ"/>
      <family val="3"/>
      <charset val="128"/>
    </font>
    <font>
      <sz val="11"/>
      <color theme="0"/>
      <name val="メイリオ"/>
      <family val="3"/>
      <charset val="128"/>
    </font>
    <font>
      <sz val="20"/>
      <color theme="1"/>
      <name val="メイリオ"/>
      <family val="3"/>
      <charset val="128"/>
    </font>
    <font>
      <sz val="10"/>
      <color theme="1"/>
      <name val="メイリオ"/>
      <family val="3"/>
      <charset val="128"/>
    </font>
    <font>
      <u/>
      <sz val="10"/>
      <color theme="10"/>
      <name val="メイリオ"/>
      <family val="3"/>
      <charset val="128"/>
    </font>
    <font>
      <sz val="6"/>
      <name val="メイリオ"/>
      <family val="2"/>
      <charset val="128"/>
    </font>
    <font>
      <sz val="12"/>
      <color theme="1"/>
      <name val="メイリオ"/>
      <family val="2"/>
      <charset val="128"/>
    </font>
    <font>
      <sz val="12"/>
      <color theme="1"/>
      <name val="メイリオ"/>
      <family val="3"/>
      <charset val="128"/>
    </font>
    <font>
      <sz val="1"/>
      <color rgb="FFFFFFCC"/>
      <name val="メイリオ"/>
      <family val="3"/>
      <charset val="128"/>
    </font>
    <font>
      <sz val="1"/>
      <color theme="0"/>
      <name val="メイリオ"/>
      <family val="3"/>
      <charset val="128"/>
    </font>
    <font>
      <sz val="11.5"/>
      <name val="メイリオ"/>
      <family val="3"/>
      <charset val="128"/>
    </font>
    <font>
      <sz val="13"/>
      <name val="メイリオ"/>
      <family val="3"/>
      <charset val="128"/>
    </font>
    <font>
      <sz val="14"/>
      <name val="Meiryo UI"/>
      <family val="3"/>
      <charset val="128"/>
    </font>
    <font>
      <sz val="14"/>
      <color rgb="FFFF0000"/>
      <name val="Meiryo UI"/>
      <family val="3"/>
      <charset val="128"/>
    </font>
    <font>
      <sz val="10"/>
      <name val="Arial"/>
      <family val="2"/>
    </font>
    <font>
      <sz val="11"/>
      <name val="ＭＳ Ｐゴシック"/>
      <family val="2"/>
      <scheme val="minor"/>
    </font>
    <font>
      <sz val="10"/>
      <color theme="1"/>
      <name val="Arial"/>
      <family val="2"/>
    </font>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sz val="10"/>
      <color rgb="FF000000"/>
      <name val="ＭＳ Ｐゴシック"/>
      <family val="2"/>
      <scheme val="minor"/>
    </font>
    <font>
      <u/>
      <sz val="10"/>
      <color theme="10"/>
      <name val="ＭＳ Ｐゴシック"/>
      <family val="2"/>
      <scheme val="minor"/>
    </font>
    <font>
      <sz val="14"/>
      <color theme="1"/>
      <name val="メイリオ"/>
      <family val="3"/>
      <charset val="128"/>
    </font>
    <font>
      <sz val="1"/>
      <name val="メイリオ"/>
      <family val="3"/>
      <charset val="128"/>
    </font>
    <font>
      <u/>
      <sz val="10"/>
      <color theme="10"/>
      <name val="Meiryo UI"/>
      <family val="3"/>
      <charset val="128"/>
    </font>
  </fonts>
  <fills count="13">
    <fill>
      <patternFill patternType="none"/>
    </fill>
    <fill>
      <patternFill patternType="gray125"/>
    </fill>
    <fill>
      <patternFill patternType="solid">
        <fgColor theme="9" tint="0.79998168889431442"/>
        <bgColor indexed="64"/>
      </patternFill>
    </fill>
    <fill>
      <patternFill patternType="solid">
        <fgColor rgb="FFFFFFEF"/>
        <bgColor indexed="64"/>
      </patternFill>
    </fill>
    <fill>
      <patternFill patternType="solid">
        <fgColor theme="0"/>
        <bgColor indexed="64"/>
      </patternFill>
    </fill>
    <fill>
      <patternFill patternType="solid">
        <fgColor theme="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BEADA"/>
        <bgColor indexed="64"/>
      </patternFill>
    </fill>
    <fill>
      <patternFill patternType="solid">
        <fgColor rgb="FFFFFFF3"/>
        <bgColor indexed="64"/>
      </patternFill>
    </fill>
    <fill>
      <patternFill patternType="solid">
        <fgColor rgb="FFFDE9D9"/>
        <bgColor rgb="FFFDE9D9"/>
      </patternFill>
    </fill>
  </fills>
  <borders count="83">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theme="3" tint="0.79998168889431442"/>
      </right>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
      <left style="thin">
        <color theme="3" tint="0.79998168889431442"/>
      </left>
      <right/>
      <top/>
      <bottom style="thin">
        <color theme="3" tint="0.79998168889431442"/>
      </bottom>
      <diagonal/>
    </border>
    <border>
      <left style="medium">
        <color indexed="64"/>
      </left>
      <right style="medium">
        <color indexed="64"/>
      </right>
      <top style="medium">
        <color indexed="64"/>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top style="thin">
        <color theme="3" tint="0.79998168889431442"/>
      </top>
      <bottom style="thin">
        <color theme="3" tint="0.79998168889431442"/>
      </bottom>
      <diagonal/>
    </border>
    <border>
      <left style="medium">
        <color indexed="64"/>
      </left>
      <right style="medium">
        <color indexed="64"/>
      </right>
      <top style="thin">
        <color theme="3" tint="0.79998168889431442"/>
      </top>
      <bottom style="thin">
        <color theme="3" tint="0.79998168889431442"/>
      </bottom>
      <diagonal/>
    </border>
    <border>
      <left style="medium">
        <color indexed="64"/>
      </left>
      <right style="medium">
        <color indexed="64"/>
      </right>
      <top/>
      <bottom/>
      <diagonal/>
    </border>
    <border>
      <left style="medium">
        <color indexed="64"/>
      </left>
      <right style="medium">
        <color indexed="64"/>
      </right>
      <top style="thin">
        <color theme="3" tint="0.79998168889431442"/>
      </top>
      <bottom/>
      <diagonal/>
    </border>
    <border>
      <left style="medium">
        <color indexed="64"/>
      </left>
      <right style="medium">
        <color indexed="64"/>
      </right>
      <top/>
      <bottom style="thin">
        <color theme="3" tint="0.79998168889431442"/>
      </bottom>
      <diagonal/>
    </border>
    <border>
      <left/>
      <right style="thin">
        <color theme="3" tint="0.79998168889431442"/>
      </right>
      <top/>
      <bottom/>
      <diagonal/>
    </border>
    <border>
      <left style="medium">
        <color indexed="64"/>
      </left>
      <right/>
      <top style="medium">
        <color indexed="64"/>
      </top>
      <bottom style="dotted">
        <color rgb="FF999999"/>
      </bottom>
      <diagonal/>
    </border>
    <border>
      <left/>
      <right/>
      <top style="medium">
        <color indexed="64"/>
      </top>
      <bottom style="dotted">
        <color rgb="FF999999"/>
      </bottom>
      <diagonal/>
    </border>
    <border>
      <left/>
      <right style="thin">
        <color theme="1"/>
      </right>
      <top style="medium">
        <color indexed="64"/>
      </top>
      <bottom style="dotted">
        <color rgb="FF999999"/>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dotted">
        <color rgb="FF999999"/>
      </top>
      <bottom style="medium">
        <color indexed="64"/>
      </bottom>
      <diagonal/>
    </border>
    <border>
      <left/>
      <right/>
      <top style="dotted">
        <color rgb="FF999999"/>
      </top>
      <bottom style="medium">
        <color indexed="64"/>
      </bottom>
      <diagonal/>
    </border>
    <border>
      <left/>
      <right style="thin">
        <color theme="1"/>
      </right>
      <top style="dotted">
        <color rgb="FF999999"/>
      </top>
      <bottom style="medium">
        <color indexed="64"/>
      </bottom>
      <diagonal/>
    </border>
    <border>
      <left style="thin">
        <color indexed="64"/>
      </left>
      <right/>
      <top style="medium">
        <color indexed="64"/>
      </top>
      <bottom style="dotted">
        <color rgb="FF999999"/>
      </bottom>
      <diagonal/>
    </border>
    <border>
      <left style="thin">
        <color indexed="64"/>
      </left>
      <right/>
      <top style="dotted">
        <color rgb="FF999999"/>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theme="1"/>
      </left>
      <right/>
      <top style="medium">
        <color indexed="64"/>
      </top>
      <bottom style="hair">
        <color indexed="64"/>
      </bottom>
      <diagonal/>
    </border>
    <border>
      <left style="thin">
        <color theme="1"/>
      </left>
      <right/>
      <top style="hair">
        <color indexed="64"/>
      </top>
      <bottom style="medium">
        <color indexed="64"/>
      </bottom>
      <diagonal/>
    </border>
    <border>
      <left style="thin">
        <color theme="1"/>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style="thin">
        <color theme="1"/>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
      <left style="thin">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medium">
        <color auto="1"/>
      </right>
      <top style="thin">
        <color auto="1"/>
      </top>
      <bottom style="thin">
        <color indexed="64"/>
      </bottom>
      <diagonal/>
    </border>
    <border>
      <left/>
      <right style="medium">
        <color auto="1"/>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auto="1"/>
      </right>
      <top style="thin">
        <color indexed="64"/>
      </top>
      <bottom style="medium">
        <color indexed="64"/>
      </bottom>
      <diagonal/>
    </border>
    <border>
      <left/>
      <right style="medium">
        <color auto="1"/>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s>
  <cellStyleXfs count="9">
    <xf numFmtId="0" fontId="0" fillId="0" borderId="0"/>
    <xf numFmtId="0" fontId="17" fillId="0" borderId="0"/>
    <xf numFmtId="0" fontId="21" fillId="0" borderId="0" applyNumberFormat="0" applyFill="0" applyBorder="0" applyAlignment="0" applyProtection="0"/>
    <xf numFmtId="0" fontId="1" fillId="0" borderId="0">
      <alignment vertical="center"/>
    </xf>
    <xf numFmtId="0" fontId="43" fillId="0" borderId="0"/>
    <xf numFmtId="0" fontId="45" fillId="0" borderId="0" applyNumberFormat="0" applyFill="0" applyBorder="0" applyAlignment="0" applyProtection="0"/>
    <xf numFmtId="0" fontId="46" fillId="0" borderId="0"/>
    <xf numFmtId="0" fontId="47" fillId="0" borderId="0" applyNumberFormat="0" applyFill="0" applyBorder="0" applyAlignment="0" applyProtection="0"/>
    <xf numFmtId="0" fontId="17" fillId="0" borderId="0"/>
  </cellStyleXfs>
  <cellXfs count="380">
    <xf numFmtId="0" fontId="0" fillId="0" borderId="0" xfId="0"/>
    <xf numFmtId="49" fontId="8" fillId="0" borderId="0" xfId="0" applyNumberFormat="1" applyFont="1" applyAlignment="1">
      <alignment vertical="center"/>
    </xf>
    <xf numFmtId="49" fontId="10" fillId="0" borderId="0" xfId="0" applyNumberFormat="1" applyFont="1" applyAlignment="1">
      <alignment horizontal="center" vertical="center"/>
    </xf>
    <xf numFmtId="49" fontId="7" fillId="0" borderId="0" xfId="0" applyNumberFormat="1" applyFont="1" applyAlignment="1">
      <alignment horizontal="center" vertical="center"/>
    </xf>
    <xf numFmtId="49" fontId="7" fillId="0" borderId="0" xfId="0" applyNumberFormat="1" applyFont="1" applyAlignment="1">
      <alignment vertical="center"/>
    </xf>
    <xf numFmtId="49" fontId="6" fillId="0" borderId="0" xfId="0" applyNumberFormat="1" applyFont="1" applyAlignment="1">
      <alignment vertical="center"/>
    </xf>
    <xf numFmtId="49" fontId="7" fillId="0" borderId="3" xfId="0" applyNumberFormat="1" applyFont="1" applyBorder="1" applyAlignment="1">
      <alignment vertical="center"/>
    </xf>
    <xf numFmtId="49" fontId="7" fillId="0" borderId="6" xfId="0" applyNumberFormat="1" applyFont="1" applyBorder="1" applyAlignment="1">
      <alignment vertical="center"/>
    </xf>
    <xf numFmtId="49" fontId="7" fillId="0" borderId="8" xfId="0" applyNumberFormat="1" applyFont="1" applyBorder="1" applyAlignment="1">
      <alignment vertical="center"/>
    </xf>
    <xf numFmtId="49" fontId="7" fillId="0" borderId="7" xfId="0" applyNumberFormat="1" applyFont="1" applyBorder="1" applyAlignment="1">
      <alignment vertical="center"/>
    </xf>
    <xf numFmtId="49" fontId="7" fillId="0" borderId="10" xfId="0" applyNumberFormat="1" applyFont="1" applyBorder="1" applyAlignment="1">
      <alignment vertical="center"/>
    </xf>
    <xf numFmtId="49" fontId="7" fillId="0" borderId="5" xfId="0" applyNumberFormat="1" applyFont="1" applyBorder="1" applyAlignment="1">
      <alignment vertical="center"/>
    </xf>
    <xf numFmtId="49" fontId="7" fillId="0" borderId="9" xfId="0" applyNumberFormat="1" applyFont="1" applyBorder="1" applyAlignment="1">
      <alignment vertical="center"/>
    </xf>
    <xf numFmtId="49" fontId="7" fillId="0" borderId="1" xfId="0" applyNumberFormat="1" applyFont="1" applyBorder="1" applyAlignment="1">
      <alignment vertical="center"/>
    </xf>
    <xf numFmtId="49" fontId="6" fillId="0" borderId="0" xfId="0" applyNumberFormat="1" applyFont="1" applyAlignment="1">
      <alignment horizontal="center" vertical="center"/>
    </xf>
    <xf numFmtId="49" fontId="11" fillId="0" borderId="0" xfId="0" applyNumberFormat="1" applyFont="1" applyAlignment="1">
      <alignment vertical="center"/>
    </xf>
    <xf numFmtId="49" fontId="6" fillId="0" borderId="7" xfId="0" applyNumberFormat="1" applyFont="1" applyBorder="1" applyAlignment="1">
      <alignment vertical="center"/>
    </xf>
    <xf numFmtId="49" fontId="6" fillId="0" borderId="9" xfId="0" applyNumberFormat="1" applyFont="1" applyBorder="1" applyAlignment="1">
      <alignment vertical="center"/>
    </xf>
    <xf numFmtId="49" fontId="6" fillId="0" borderId="5" xfId="0" applyNumberFormat="1" applyFont="1" applyBorder="1" applyAlignment="1">
      <alignment vertical="center"/>
    </xf>
    <xf numFmtId="49" fontId="6" fillId="0" borderId="3" xfId="0" applyNumberFormat="1" applyFont="1" applyBorder="1" applyAlignment="1">
      <alignment vertical="center"/>
    </xf>
    <xf numFmtId="49" fontId="10" fillId="0" borderId="0" xfId="0" applyNumberFormat="1" applyFont="1" applyAlignment="1">
      <alignment vertical="center"/>
    </xf>
    <xf numFmtId="49" fontId="12" fillId="0" borderId="0" xfId="0" applyNumberFormat="1" applyFont="1" applyAlignment="1">
      <alignment vertical="center"/>
    </xf>
    <xf numFmtId="0" fontId="7" fillId="0" borderId="7" xfId="0" applyFont="1" applyBorder="1" applyAlignment="1">
      <alignment vertical="center"/>
    </xf>
    <xf numFmtId="0" fontId="5" fillId="0" borderId="7" xfId="0" applyFont="1" applyBorder="1" applyAlignment="1">
      <alignment vertical="center"/>
    </xf>
    <xf numFmtId="0" fontId="6" fillId="0" borderId="7" xfId="0" applyFont="1" applyBorder="1" applyAlignment="1">
      <alignment vertical="center"/>
    </xf>
    <xf numFmtId="49" fontId="7" fillId="0" borderId="12" xfId="0" applyNumberFormat="1" applyFont="1" applyBorder="1" applyAlignment="1">
      <alignment vertical="center"/>
    </xf>
    <xf numFmtId="49" fontId="6" fillId="0" borderId="12" xfId="0" applyNumberFormat="1" applyFont="1" applyBorder="1" applyAlignment="1">
      <alignment vertical="center"/>
    </xf>
    <xf numFmtId="49" fontId="7" fillId="0" borderId="16" xfId="0" applyNumberFormat="1" applyFont="1" applyBorder="1" applyAlignment="1">
      <alignment vertical="center"/>
    </xf>
    <xf numFmtId="49" fontId="7" fillId="0" borderId="18" xfId="0" applyNumberFormat="1" applyFont="1" applyBorder="1" applyAlignment="1">
      <alignment vertical="center"/>
    </xf>
    <xf numFmtId="49" fontId="7" fillId="0" borderId="20" xfId="0" applyNumberFormat="1" applyFont="1" applyBorder="1" applyAlignment="1">
      <alignment vertical="center"/>
    </xf>
    <xf numFmtId="49" fontId="7" fillId="0" borderId="22" xfId="0" applyNumberFormat="1" applyFont="1" applyBorder="1" applyAlignment="1">
      <alignment vertical="center"/>
    </xf>
    <xf numFmtId="49" fontId="7" fillId="0" borderId="24" xfId="0" applyNumberFormat="1" applyFont="1" applyBorder="1" applyAlignment="1">
      <alignment vertical="center"/>
    </xf>
    <xf numFmtId="49" fontId="7" fillId="0" borderId="27" xfId="0" applyNumberFormat="1" applyFont="1" applyBorder="1" applyAlignment="1">
      <alignment vertical="center"/>
    </xf>
    <xf numFmtId="49" fontId="6" fillId="0" borderId="27" xfId="0" applyNumberFormat="1" applyFont="1" applyBorder="1" applyAlignment="1">
      <alignment vertical="center"/>
    </xf>
    <xf numFmtId="49" fontId="7" fillId="0" borderId="29" xfId="0" applyNumberFormat="1" applyFont="1" applyBorder="1" applyAlignment="1">
      <alignment vertical="center"/>
    </xf>
    <xf numFmtId="49" fontId="15" fillId="0" borderId="0" xfId="0" applyNumberFormat="1" applyFont="1" applyAlignment="1">
      <alignment vertical="center"/>
    </xf>
    <xf numFmtId="49" fontId="6" fillId="2" borderId="23" xfId="0" applyNumberFormat="1" applyFont="1" applyFill="1" applyBorder="1" applyAlignment="1">
      <alignment horizontal="center" vertical="center"/>
    </xf>
    <xf numFmtId="49" fontId="12" fillId="3" borderId="0" xfId="0" applyNumberFormat="1" applyFont="1" applyFill="1" applyAlignment="1" applyProtection="1">
      <alignment vertical="center"/>
      <protection locked="0"/>
    </xf>
    <xf numFmtId="0" fontId="18" fillId="0" borderId="0" xfId="1" applyFont="1"/>
    <xf numFmtId="0" fontId="19" fillId="0" borderId="0" xfId="0" applyFont="1"/>
    <xf numFmtId="49" fontId="18" fillId="0" borderId="0" xfId="1" applyNumberFormat="1" applyFont="1" applyAlignment="1">
      <alignment vertical="center"/>
    </xf>
    <xf numFmtId="0" fontId="7" fillId="0" borderId="0" xfId="1" applyFont="1"/>
    <xf numFmtId="0" fontId="7" fillId="0" borderId="0" xfId="1" applyFont="1" applyAlignment="1">
      <alignment vertical="center"/>
    </xf>
    <xf numFmtId="49" fontId="7" fillId="0" borderId="0" xfId="1" applyNumberFormat="1" applyFont="1" applyAlignment="1">
      <alignment vertical="center"/>
    </xf>
    <xf numFmtId="0" fontId="20" fillId="0" borderId="0" xfId="0" applyFont="1"/>
    <xf numFmtId="49" fontId="7" fillId="4" borderId="0" xfId="0" applyNumberFormat="1" applyFont="1" applyFill="1" applyAlignment="1">
      <alignment horizontal="center" vertical="center"/>
    </xf>
    <xf numFmtId="49" fontId="7" fillId="4" borderId="0" xfId="0" applyNumberFormat="1" applyFont="1" applyFill="1" applyAlignment="1">
      <alignment horizontal="left" vertical="center"/>
    </xf>
    <xf numFmtId="49" fontId="23" fillId="4" borderId="0" xfId="0" applyNumberFormat="1" applyFont="1" applyFill="1" applyAlignment="1">
      <alignment horizontal="center" vertical="center"/>
    </xf>
    <xf numFmtId="49" fontId="23" fillId="4" borderId="0" xfId="0" applyNumberFormat="1" applyFont="1" applyFill="1" applyAlignment="1">
      <alignment horizontal="left" vertical="center"/>
    </xf>
    <xf numFmtId="49" fontId="23" fillId="4" borderId="0" xfId="0" applyNumberFormat="1" applyFont="1" applyFill="1" applyAlignment="1">
      <alignment vertical="center"/>
    </xf>
    <xf numFmtId="49" fontId="24" fillId="0" borderId="0" xfId="0" applyNumberFormat="1" applyFont="1" applyAlignment="1">
      <alignment vertical="center"/>
    </xf>
    <xf numFmtId="49" fontId="25" fillId="0" borderId="0" xfId="0" applyNumberFormat="1" applyFont="1" applyAlignment="1">
      <alignment vertical="center"/>
    </xf>
    <xf numFmtId="49" fontId="26" fillId="0" borderId="0" xfId="0" applyNumberFormat="1" applyFont="1" applyAlignment="1">
      <alignment horizontal="center" vertical="center"/>
    </xf>
    <xf numFmtId="49" fontId="24" fillId="4" borderId="0" xfId="0" applyNumberFormat="1" applyFont="1" applyFill="1" applyAlignment="1">
      <alignment horizontal="left" vertical="center"/>
    </xf>
    <xf numFmtId="49" fontId="24" fillId="4" borderId="0" xfId="0" applyNumberFormat="1" applyFont="1" applyFill="1" applyAlignment="1">
      <alignment horizontal="center" vertical="center"/>
    </xf>
    <xf numFmtId="0" fontId="27" fillId="5" borderId="33" xfId="1" applyFont="1" applyFill="1" applyBorder="1" applyAlignment="1">
      <alignment vertical="center"/>
    </xf>
    <xf numFmtId="0" fontId="27" fillId="5" borderId="34" xfId="1" applyFont="1" applyFill="1" applyBorder="1" applyAlignment="1">
      <alignment horizontal="center" vertical="center"/>
    </xf>
    <xf numFmtId="0" fontId="27" fillId="5" borderId="35" xfId="1" applyFont="1" applyFill="1" applyBorder="1" applyAlignment="1">
      <alignment horizontal="center" vertical="center"/>
    </xf>
    <xf numFmtId="0" fontId="27" fillId="5" borderId="36" xfId="1" applyFont="1" applyFill="1" applyBorder="1" applyAlignment="1">
      <alignment vertical="center"/>
    </xf>
    <xf numFmtId="0" fontId="5" fillId="0" borderId="0" xfId="1" applyFont="1" applyAlignment="1">
      <alignment vertical="center"/>
    </xf>
    <xf numFmtId="49" fontId="6" fillId="6" borderId="37" xfId="1" applyNumberFormat="1" applyFont="1" applyFill="1" applyBorder="1" applyAlignment="1">
      <alignment horizontal="center" vertical="center"/>
    </xf>
    <xf numFmtId="0" fontId="5" fillId="6" borderId="38" xfId="1" applyFont="1" applyFill="1" applyBorder="1" applyAlignment="1">
      <alignment horizontal="center" vertical="center"/>
    </xf>
    <xf numFmtId="0" fontId="5" fillId="6" borderId="39" xfId="1" applyFont="1" applyFill="1" applyBorder="1" applyAlignment="1">
      <alignment horizontal="center" vertical="center"/>
    </xf>
    <xf numFmtId="0" fontId="5" fillId="6" borderId="40" xfId="1" applyFont="1" applyFill="1" applyBorder="1" applyAlignment="1" applyProtection="1">
      <alignment horizontal="center" vertical="center"/>
      <protection locked="0"/>
    </xf>
    <xf numFmtId="49" fontId="6" fillId="7" borderId="37" xfId="1" applyNumberFormat="1" applyFont="1" applyFill="1" applyBorder="1" applyAlignment="1">
      <alignment horizontal="center" vertical="center"/>
    </xf>
    <xf numFmtId="0" fontId="5" fillId="7" borderId="38" xfId="1" applyFont="1" applyFill="1" applyBorder="1" applyAlignment="1">
      <alignment horizontal="center" vertical="center"/>
    </xf>
    <xf numFmtId="0" fontId="5" fillId="7" borderId="39" xfId="1" applyFont="1" applyFill="1" applyBorder="1" applyAlignment="1">
      <alignment horizontal="center" vertical="center"/>
    </xf>
    <xf numFmtId="0" fontId="5" fillId="7" borderId="40" xfId="1" applyFont="1" applyFill="1" applyBorder="1" applyAlignment="1" applyProtection="1">
      <alignment horizontal="center" vertical="center"/>
      <protection locked="0"/>
    </xf>
    <xf numFmtId="49" fontId="6" fillId="0" borderId="37" xfId="1" applyNumberFormat="1" applyFont="1" applyBorder="1" applyAlignment="1">
      <alignment horizontal="center" vertical="center"/>
    </xf>
    <xf numFmtId="0" fontId="5" fillId="0" borderId="38" xfId="1" applyFont="1" applyBorder="1" applyAlignment="1">
      <alignment horizontal="center" vertical="center"/>
    </xf>
    <xf numFmtId="0" fontId="5" fillId="0" borderId="39" xfId="1" applyFont="1" applyBorder="1" applyAlignment="1">
      <alignment horizontal="center" vertical="center"/>
    </xf>
    <xf numFmtId="0" fontId="5" fillId="0" borderId="40" xfId="1" applyFont="1" applyBorder="1" applyAlignment="1" applyProtection="1">
      <alignment horizontal="center" vertical="center"/>
      <protection locked="0"/>
    </xf>
    <xf numFmtId="0" fontId="5" fillId="0" borderId="37" xfId="1" applyFont="1" applyBorder="1" applyAlignment="1">
      <alignment horizontal="center" vertical="center"/>
    </xf>
    <xf numFmtId="0" fontId="5" fillId="0" borderId="40" xfId="1" applyFont="1" applyBorder="1" applyAlignment="1">
      <alignment horizontal="center" vertical="center"/>
    </xf>
    <xf numFmtId="49" fontId="7" fillId="8" borderId="0" xfId="0" applyNumberFormat="1" applyFont="1" applyFill="1" applyAlignment="1">
      <alignment vertical="center"/>
    </xf>
    <xf numFmtId="49" fontId="7" fillId="8" borderId="0" xfId="0" applyNumberFormat="1" applyFont="1" applyFill="1" applyAlignment="1">
      <alignment horizontal="center" vertical="center"/>
    </xf>
    <xf numFmtId="0" fontId="5" fillId="0" borderId="0" xfId="1" applyFont="1"/>
    <xf numFmtId="0" fontId="5" fillId="0" borderId="42" xfId="1" applyFont="1" applyBorder="1" applyAlignment="1">
      <alignment horizontal="center" vertical="center"/>
    </xf>
    <xf numFmtId="49" fontId="8" fillId="3" borderId="0" xfId="0" applyNumberFormat="1" applyFont="1" applyFill="1" applyAlignment="1" applyProtection="1">
      <alignment vertical="center"/>
      <protection locked="0"/>
    </xf>
    <xf numFmtId="0" fontId="7" fillId="0" borderId="0" xfId="0" applyFont="1" applyAlignment="1">
      <alignment vertical="center"/>
    </xf>
    <xf numFmtId="0" fontId="5" fillId="0" borderId="0" xfId="0" applyFont="1" applyAlignment="1">
      <alignment vertical="center"/>
    </xf>
    <xf numFmtId="0" fontId="7" fillId="0" borderId="3" xfId="0" applyFont="1" applyBorder="1" applyAlignment="1">
      <alignment vertical="center"/>
    </xf>
    <xf numFmtId="49" fontId="6" fillId="9" borderId="0" xfId="0" applyNumberFormat="1" applyFont="1" applyFill="1" applyAlignment="1">
      <alignment horizontal="center" vertical="center"/>
    </xf>
    <xf numFmtId="49" fontId="7" fillId="9" borderId="0" xfId="0" applyNumberFormat="1" applyFont="1" applyFill="1" applyAlignment="1">
      <alignment vertical="center"/>
    </xf>
    <xf numFmtId="49" fontId="6" fillId="9" borderId="0" xfId="0" applyNumberFormat="1" applyFont="1" applyFill="1" applyAlignment="1">
      <alignment vertical="center"/>
    </xf>
    <xf numFmtId="49" fontId="7" fillId="9" borderId="9" xfId="0" applyNumberFormat="1" applyFont="1" applyFill="1" applyBorder="1" applyAlignment="1">
      <alignment vertical="center"/>
    </xf>
    <xf numFmtId="0" fontId="5" fillId="0" borderId="6" xfId="0" applyFont="1" applyBorder="1" applyAlignment="1">
      <alignment vertical="center"/>
    </xf>
    <xf numFmtId="49" fontId="7" fillId="0" borderId="3" xfId="0" applyNumberFormat="1" applyFont="1" applyBorder="1" applyAlignment="1">
      <alignment horizontal="left" vertical="center"/>
    </xf>
    <xf numFmtId="0" fontId="5" fillId="0" borderId="44" xfId="1" applyFont="1" applyBorder="1" applyAlignment="1">
      <alignment horizontal="center" vertical="center"/>
    </xf>
    <xf numFmtId="0" fontId="5" fillId="0" borderId="41" xfId="0" applyFont="1" applyBorder="1" applyAlignment="1">
      <alignment horizontal="center"/>
    </xf>
    <xf numFmtId="0" fontId="29" fillId="0" borderId="0" xfId="0" applyFont="1" applyAlignment="1">
      <alignment vertical="center"/>
    </xf>
    <xf numFmtId="0" fontId="30" fillId="0" borderId="0" xfId="2" applyFont="1" applyAlignment="1" applyProtection="1">
      <alignment vertical="center"/>
      <protection locked="0"/>
    </xf>
    <xf numFmtId="49" fontId="9" fillId="0" borderId="5" xfId="0" applyNumberFormat="1" applyFont="1" applyBorder="1" applyAlignment="1">
      <alignment horizontal="right" vertical="center"/>
    </xf>
    <xf numFmtId="49" fontId="9" fillId="0" borderId="5" xfId="0" applyNumberFormat="1" applyFont="1" applyBorder="1" applyAlignment="1">
      <alignment vertical="center"/>
    </xf>
    <xf numFmtId="49" fontId="23" fillId="0" borderId="5" xfId="0" applyNumberFormat="1" applyFont="1" applyBorder="1" applyAlignment="1">
      <alignment vertical="center"/>
    </xf>
    <xf numFmtId="49" fontId="23" fillId="0" borderId="0" xfId="0" applyNumberFormat="1" applyFont="1" applyAlignment="1">
      <alignment vertical="center"/>
    </xf>
    <xf numFmtId="49" fontId="16" fillId="0" borderId="4" xfId="0" applyNumberFormat="1" applyFont="1" applyBorder="1" applyAlignment="1">
      <alignment vertical="center"/>
    </xf>
    <xf numFmtId="0" fontId="32" fillId="0" borderId="5" xfId="1" applyFont="1" applyBorder="1" applyAlignment="1">
      <alignment vertical="center"/>
    </xf>
    <xf numFmtId="0" fontId="32" fillId="0" borderId="9" xfId="1" applyFont="1" applyBorder="1" applyAlignment="1">
      <alignment vertical="center"/>
    </xf>
    <xf numFmtId="0" fontId="33" fillId="0" borderId="0" xfId="1" applyFont="1" applyAlignment="1">
      <alignment horizontal="center" vertical="center"/>
    </xf>
    <xf numFmtId="0" fontId="33" fillId="0" borderId="9" xfId="1" applyFont="1" applyBorder="1" applyAlignment="1">
      <alignment vertical="center"/>
    </xf>
    <xf numFmtId="0" fontId="33" fillId="0" borderId="0" xfId="1" applyFont="1" applyAlignment="1">
      <alignment vertical="center"/>
    </xf>
    <xf numFmtId="0" fontId="33" fillId="0" borderId="26" xfId="1" applyFont="1" applyBorder="1" applyAlignment="1">
      <alignment vertical="center"/>
    </xf>
    <xf numFmtId="0" fontId="33" fillId="0" borderId="27" xfId="1" applyFont="1" applyBorder="1" applyAlignment="1">
      <alignment vertical="center"/>
    </xf>
    <xf numFmtId="49" fontId="6" fillId="0" borderId="15" xfId="0" applyNumberFormat="1" applyFont="1" applyBorder="1" applyAlignment="1">
      <alignment vertical="center"/>
    </xf>
    <xf numFmtId="49" fontId="16" fillId="0" borderId="9" xfId="0" applyNumberFormat="1" applyFont="1" applyBorder="1" applyAlignment="1">
      <alignment vertical="center"/>
    </xf>
    <xf numFmtId="49" fontId="6" fillId="0" borderId="2" xfId="0" applyNumberFormat="1" applyFont="1" applyBorder="1" applyAlignment="1">
      <alignment vertical="center"/>
    </xf>
    <xf numFmtId="49" fontId="6" fillId="0" borderId="6" xfId="0" applyNumberFormat="1" applyFont="1" applyBorder="1" applyAlignment="1">
      <alignment vertical="center"/>
    </xf>
    <xf numFmtId="49" fontId="6" fillId="0" borderId="4" xfId="0" applyNumberFormat="1" applyFont="1" applyBorder="1" applyAlignment="1">
      <alignment vertical="center"/>
    </xf>
    <xf numFmtId="49" fontId="18" fillId="0" borderId="4" xfId="0" applyNumberFormat="1" applyFont="1" applyBorder="1" applyAlignment="1">
      <alignment vertical="center"/>
    </xf>
    <xf numFmtId="49" fontId="18" fillId="0" borderId="5" xfId="0" applyNumberFormat="1" applyFont="1" applyBorder="1" applyAlignment="1">
      <alignment vertical="center"/>
    </xf>
    <xf numFmtId="49" fontId="18" fillId="0" borderId="10" xfId="0" applyNumberFormat="1" applyFont="1" applyBorder="1" applyAlignment="1">
      <alignment vertical="center"/>
    </xf>
    <xf numFmtId="0" fontId="5" fillId="6" borderId="37" xfId="1" applyFont="1" applyFill="1" applyBorder="1" applyAlignment="1">
      <alignment horizontal="center" vertical="center"/>
    </xf>
    <xf numFmtId="0" fontId="5" fillId="6" borderId="40" xfId="1" applyFont="1" applyFill="1" applyBorder="1" applyAlignment="1">
      <alignment horizontal="center" vertical="center"/>
    </xf>
    <xf numFmtId="49" fontId="7" fillId="0" borderId="7" xfId="0" applyNumberFormat="1" applyFont="1" applyBorder="1" applyAlignment="1">
      <alignment horizontal="left" vertical="center"/>
    </xf>
    <xf numFmtId="49" fontId="6" fillId="2" borderId="25" xfId="0" applyNumberFormat="1" applyFont="1" applyFill="1" applyBorder="1" applyAlignment="1">
      <alignment horizontal="center" vertical="center"/>
    </xf>
    <xf numFmtId="49" fontId="7" fillId="0" borderId="26" xfId="0" applyNumberFormat="1" applyFont="1" applyBorder="1" applyAlignment="1">
      <alignment vertical="center"/>
    </xf>
    <xf numFmtId="49" fontId="7" fillId="0" borderId="28" xfId="0" applyNumberFormat="1" applyFont="1" applyBorder="1" applyAlignment="1">
      <alignment vertical="center"/>
    </xf>
    <xf numFmtId="49" fontId="6" fillId="0" borderId="26" xfId="0" applyNumberFormat="1" applyFont="1" applyBorder="1" applyAlignment="1">
      <alignment vertical="center"/>
    </xf>
    <xf numFmtId="0" fontId="30" fillId="0" borderId="0" xfId="2" applyFont="1" applyAlignment="1" applyProtection="1">
      <alignment horizontal="left" vertical="center"/>
    </xf>
    <xf numFmtId="49" fontId="34" fillId="3" borderId="2" xfId="0" applyNumberFormat="1" applyFont="1" applyFill="1" applyBorder="1" applyAlignment="1" applyProtection="1">
      <alignment horizontal="center" vertical="center"/>
      <protection locked="0" hidden="1"/>
    </xf>
    <xf numFmtId="49" fontId="34" fillId="3" borderId="9" xfId="0" applyNumberFormat="1" applyFont="1" applyFill="1" applyBorder="1" applyAlignment="1" applyProtection="1">
      <alignment horizontal="center" vertical="center"/>
      <protection locked="0" hidden="1"/>
    </xf>
    <xf numFmtId="49" fontId="34" fillId="3" borderId="6" xfId="0" applyNumberFormat="1" applyFont="1" applyFill="1" applyBorder="1" applyAlignment="1" applyProtection="1">
      <alignment horizontal="center" vertical="center"/>
      <protection locked="0" hidden="1"/>
    </xf>
    <xf numFmtId="49" fontId="34" fillId="3" borderId="4" xfId="0" applyNumberFormat="1" applyFont="1" applyFill="1" applyBorder="1" applyAlignment="1" applyProtection="1">
      <alignment horizontal="center" vertical="center"/>
      <protection locked="0" hidden="1"/>
    </xf>
    <xf numFmtId="49" fontId="34" fillId="0" borderId="7" xfId="0" applyNumberFormat="1" applyFont="1" applyBorder="1" applyAlignment="1" applyProtection="1">
      <alignment horizontal="center" vertical="center"/>
      <protection locked="0"/>
    </xf>
    <xf numFmtId="49" fontId="34" fillId="0" borderId="0" xfId="0" applyNumberFormat="1" applyFont="1" applyAlignment="1" applyProtection="1">
      <alignment horizontal="center" vertical="center"/>
      <protection locked="0"/>
    </xf>
    <xf numFmtId="49" fontId="34" fillId="0" borderId="27" xfId="0" applyNumberFormat="1" applyFont="1" applyBorder="1" applyAlignment="1" applyProtection="1">
      <alignment horizontal="center" vertical="center"/>
      <protection locked="0"/>
    </xf>
    <xf numFmtId="49" fontId="34" fillId="3" borderId="26" xfId="0" applyNumberFormat="1" applyFont="1" applyFill="1" applyBorder="1" applyAlignment="1" applyProtection="1">
      <alignment horizontal="center" vertical="center"/>
      <protection locked="0" hidden="1"/>
    </xf>
    <xf numFmtId="0" fontId="30" fillId="0" borderId="0" xfId="2" applyFont="1" applyAlignment="1" applyProtection="1">
      <alignment vertical="center"/>
    </xf>
    <xf numFmtId="49" fontId="36" fillId="0" borderId="2" xfId="0" applyNumberFormat="1" applyFont="1" applyBorder="1" applyAlignment="1">
      <alignment vertical="center"/>
    </xf>
    <xf numFmtId="0" fontId="37" fillId="0" borderId="0" xfId="0" applyFont="1" applyAlignment="1">
      <alignment vertical="center"/>
    </xf>
    <xf numFmtId="0" fontId="39" fillId="0" borderId="0" xfId="0" applyFont="1" applyAlignment="1">
      <alignment vertical="center"/>
    </xf>
    <xf numFmtId="0" fontId="38" fillId="0" borderId="0" xfId="0" applyFont="1" applyAlignment="1">
      <alignment vertical="center" wrapText="1"/>
    </xf>
    <xf numFmtId="0" fontId="40" fillId="0" borderId="0" xfId="0" applyFont="1" applyAlignment="1">
      <alignment vertical="center" wrapText="1"/>
    </xf>
    <xf numFmtId="0" fontId="41" fillId="0" borderId="0" xfId="0" applyFont="1"/>
    <xf numFmtId="0" fontId="42" fillId="0" borderId="0" xfId="0" applyFont="1" applyAlignment="1">
      <alignment wrapText="1"/>
    </xf>
    <xf numFmtId="49" fontId="7" fillId="0" borderId="0" xfId="4" applyNumberFormat="1" applyFont="1" applyAlignment="1">
      <alignment vertical="center"/>
    </xf>
    <xf numFmtId="49" fontId="14" fillId="0" borderId="0" xfId="4" applyNumberFormat="1" applyFont="1" applyAlignment="1">
      <alignment horizontal="left" vertical="center"/>
    </xf>
    <xf numFmtId="0" fontId="5" fillId="0" borderId="12" xfId="4" applyFont="1" applyBorder="1" applyAlignment="1">
      <alignment vertical="center"/>
    </xf>
    <xf numFmtId="0" fontId="5" fillId="0" borderId="27" xfId="4" applyFont="1" applyBorder="1" applyAlignment="1">
      <alignment vertical="center"/>
    </xf>
    <xf numFmtId="49" fontId="7" fillId="0" borderId="0" xfId="8" applyNumberFormat="1" applyFont="1" applyAlignment="1">
      <alignment horizontal="center" vertical="center"/>
    </xf>
    <xf numFmtId="49" fontId="35" fillId="11" borderId="0" xfId="4" applyNumberFormat="1" applyFont="1" applyFill="1" applyAlignment="1" applyProtection="1">
      <alignment horizontal="left" vertical="center"/>
      <protection locked="0"/>
    </xf>
    <xf numFmtId="0" fontId="5" fillId="0" borderId="16" xfId="4" applyFont="1" applyBorder="1" applyAlignment="1">
      <alignment vertical="center"/>
    </xf>
    <xf numFmtId="0" fontId="5" fillId="0" borderId="78" xfId="4" applyFont="1" applyBorder="1" applyAlignment="1">
      <alignment vertical="center"/>
    </xf>
    <xf numFmtId="0" fontId="5" fillId="0" borderId="41" xfId="1" applyFont="1" applyBorder="1" applyAlignment="1">
      <alignment horizontal="center" vertical="center"/>
    </xf>
    <xf numFmtId="0" fontId="5" fillId="0" borderId="43" xfId="1" applyFont="1" applyBorder="1" applyAlignment="1">
      <alignment horizontal="center" vertical="center"/>
    </xf>
    <xf numFmtId="0" fontId="50" fillId="0" borderId="0" xfId="2" applyFont="1" applyAlignment="1" applyProtection="1">
      <alignment vertical="center"/>
      <protection locked="0"/>
    </xf>
    <xf numFmtId="49" fontId="14" fillId="0" borderId="15" xfId="0" applyNumberFormat="1" applyFont="1" applyBorder="1" applyAlignment="1">
      <alignment vertical="center"/>
    </xf>
    <xf numFmtId="49" fontId="14" fillId="0" borderId="26" xfId="0" applyNumberFormat="1" applyFont="1" applyBorder="1" applyAlignment="1">
      <alignment vertical="center"/>
    </xf>
    <xf numFmtId="49" fontId="35" fillId="3" borderId="71" xfId="0" applyNumberFormat="1" applyFont="1" applyFill="1" applyBorder="1" applyAlignment="1" applyProtection="1">
      <alignment horizontal="center" vertical="center"/>
      <protection locked="0" hidden="1"/>
    </xf>
    <xf numFmtId="49" fontId="36" fillId="0" borderId="71" xfId="0" applyNumberFormat="1" applyFont="1" applyBorder="1" applyAlignment="1">
      <alignment vertical="center"/>
    </xf>
    <xf numFmtId="49" fontId="7" fillId="0" borderId="72" xfId="0" applyNumberFormat="1" applyFont="1" applyBorder="1" applyAlignment="1">
      <alignment vertical="center"/>
    </xf>
    <xf numFmtId="49" fontId="6" fillId="0" borderId="72" xfId="0" applyNumberFormat="1" applyFont="1" applyBorder="1" applyAlignment="1">
      <alignment vertical="center"/>
    </xf>
    <xf numFmtId="49" fontId="7" fillId="0" borderId="73" xfId="0" applyNumberFormat="1" applyFont="1" applyBorder="1" applyAlignment="1">
      <alignment vertical="center"/>
    </xf>
    <xf numFmtId="49" fontId="7" fillId="10" borderId="13" xfId="0" applyNumberFormat="1" applyFont="1" applyFill="1" applyBorder="1" applyAlignment="1">
      <alignment horizontal="center" vertical="center"/>
    </xf>
    <xf numFmtId="49" fontId="7" fillId="10" borderId="12" xfId="0" applyNumberFormat="1" applyFont="1" applyFill="1" applyBorder="1" applyAlignment="1">
      <alignment horizontal="center" vertical="center"/>
    </xf>
    <xf numFmtId="49" fontId="7" fillId="10" borderId="14" xfId="0" applyNumberFormat="1" applyFont="1" applyFill="1" applyBorder="1" applyAlignment="1">
      <alignment horizontal="center" vertical="center"/>
    </xf>
    <xf numFmtId="49" fontId="7" fillId="10" borderId="23" xfId="0" applyNumberFormat="1" applyFont="1" applyFill="1" applyBorder="1" applyAlignment="1">
      <alignment horizontal="center" vertical="center"/>
    </xf>
    <xf numFmtId="49" fontId="7" fillId="10" borderId="0" xfId="0" applyNumberFormat="1" applyFont="1" applyFill="1" applyAlignment="1">
      <alignment horizontal="center" vertical="center"/>
    </xf>
    <xf numFmtId="49" fontId="7" fillId="10" borderId="1" xfId="0" applyNumberFormat="1" applyFont="1" applyFill="1" applyBorder="1" applyAlignment="1">
      <alignment horizontal="center" vertical="center"/>
    </xf>
    <xf numFmtId="49" fontId="7" fillId="10" borderId="17" xfId="0" applyNumberFormat="1" applyFont="1" applyFill="1" applyBorder="1" applyAlignment="1">
      <alignment horizontal="center" vertical="center"/>
    </xf>
    <xf numFmtId="49" fontId="7" fillId="10" borderId="5" xfId="0" applyNumberFormat="1" applyFont="1" applyFill="1" applyBorder="1" applyAlignment="1">
      <alignment horizontal="center" vertical="center"/>
    </xf>
    <xf numFmtId="49" fontId="7" fillId="10" borderId="10" xfId="0" applyNumberFormat="1" applyFont="1" applyFill="1" applyBorder="1" applyAlignment="1">
      <alignment horizontal="center" vertical="center"/>
    </xf>
    <xf numFmtId="49" fontId="7" fillId="10" borderId="32" xfId="1" applyNumberFormat="1" applyFont="1" applyFill="1" applyBorder="1" applyAlignment="1">
      <alignment horizontal="center" vertical="center"/>
    </xf>
    <xf numFmtId="49" fontId="7" fillId="10" borderId="30" xfId="1" applyNumberFormat="1" applyFont="1" applyFill="1" applyBorder="1" applyAlignment="1">
      <alignment horizontal="center" vertical="center"/>
    </xf>
    <xf numFmtId="49" fontId="7" fillId="10" borderId="31" xfId="1" applyNumberFormat="1" applyFont="1" applyFill="1" applyBorder="1" applyAlignment="1">
      <alignment horizontal="center" vertical="center"/>
    </xf>
    <xf numFmtId="176" fontId="7" fillId="3" borderId="12" xfId="1" applyNumberFormat="1" applyFont="1" applyFill="1" applyBorder="1" applyAlignment="1" applyProtection="1">
      <alignment horizontal="left" vertical="center"/>
      <protection locked="0"/>
    </xf>
    <xf numFmtId="176" fontId="7" fillId="3" borderId="14" xfId="1" applyNumberFormat="1" applyFont="1" applyFill="1" applyBorder="1" applyAlignment="1" applyProtection="1">
      <alignment horizontal="left" vertical="center"/>
      <protection locked="0"/>
    </xf>
    <xf numFmtId="49" fontId="7" fillId="10" borderId="15" xfId="1" applyNumberFormat="1" applyFont="1" applyFill="1" applyBorder="1" applyAlignment="1">
      <alignment horizontal="center" vertical="center" shrinkToFit="1"/>
    </xf>
    <xf numFmtId="49" fontId="7" fillId="10" borderId="12" xfId="1" applyNumberFormat="1" applyFont="1" applyFill="1" applyBorder="1" applyAlignment="1">
      <alignment horizontal="center" vertical="center" shrinkToFit="1"/>
    </xf>
    <xf numFmtId="49" fontId="7" fillId="10" borderId="14" xfId="1" applyNumberFormat="1" applyFont="1" applyFill="1" applyBorder="1" applyAlignment="1">
      <alignment horizontal="center" vertical="center" shrinkToFit="1"/>
    </xf>
    <xf numFmtId="49" fontId="6" fillId="10" borderId="4" xfId="1" applyNumberFormat="1" applyFont="1" applyFill="1" applyBorder="1" applyAlignment="1">
      <alignment horizontal="center" vertical="center" shrinkToFit="1"/>
    </xf>
    <xf numFmtId="49" fontId="6" fillId="10" borderId="5" xfId="1" applyNumberFormat="1" applyFont="1" applyFill="1" applyBorder="1" applyAlignment="1">
      <alignment horizontal="center" vertical="center" shrinkToFit="1"/>
    </xf>
    <xf numFmtId="49" fontId="6" fillId="10" borderId="10" xfId="1" applyNumberFormat="1" applyFont="1" applyFill="1" applyBorder="1" applyAlignment="1">
      <alignment horizontal="center" vertical="center" shrinkToFit="1"/>
    </xf>
    <xf numFmtId="49" fontId="7" fillId="10" borderId="6" xfId="1" applyNumberFormat="1" applyFont="1" applyFill="1" applyBorder="1" applyAlignment="1">
      <alignment horizontal="center" vertical="center" shrinkToFit="1"/>
    </xf>
    <xf numFmtId="49" fontId="7" fillId="10" borderId="7" xfId="1" applyNumberFormat="1" applyFont="1" applyFill="1" applyBorder="1" applyAlignment="1">
      <alignment horizontal="center" vertical="center" shrinkToFit="1"/>
    </xf>
    <xf numFmtId="49" fontId="7" fillId="10" borderId="8" xfId="1" applyNumberFormat="1" applyFont="1" applyFill="1" applyBorder="1" applyAlignment="1">
      <alignment horizontal="center" vertical="center" shrinkToFit="1"/>
    </xf>
    <xf numFmtId="49" fontId="7" fillId="0" borderId="7" xfId="0" applyNumberFormat="1" applyFont="1" applyBorder="1" applyAlignment="1">
      <alignment horizontal="left" vertical="center"/>
    </xf>
    <xf numFmtId="49" fontId="7" fillId="0" borderId="0" xfId="0" applyNumberFormat="1" applyFont="1" applyAlignment="1">
      <alignment horizontal="left" vertical="center"/>
    </xf>
    <xf numFmtId="49" fontId="7" fillId="0" borderId="5" xfId="0" applyNumberFormat="1" applyFont="1" applyBorder="1" applyAlignment="1">
      <alignment horizontal="left" vertical="center"/>
    </xf>
    <xf numFmtId="49" fontId="6" fillId="2" borderId="19" xfId="0" applyNumberFormat="1" applyFont="1" applyFill="1" applyBorder="1" applyAlignment="1">
      <alignment horizontal="center" vertical="center" shrinkToFit="1"/>
    </xf>
    <xf numFmtId="49" fontId="6" fillId="2" borderId="3" xfId="0" applyNumberFormat="1" applyFont="1" applyFill="1" applyBorder="1" applyAlignment="1">
      <alignment horizontal="center" vertical="center" shrinkToFit="1"/>
    </xf>
    <xf numFmtId="49" fontId="6" fillId="2" borderId="11" xfId="0" applyNumberFormat="1" applyFont="1" applyFill="1" applyBorder="1" applyAlignment="1">
      <alignment horizontal="center" vertical="center" shrinkToFit="1"/>
    </xf>
    <xf numFmtId="49" fontId="28" fillId="8" borderId="0" xfId="0" applyNumberFormat="1" applyFont="1" applyFill="1" applyAlignment="1">
      <alignment horizontal="center" vertical="center" shrinkToFit="1"/>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5" xfId="0" applyFont="1" applyBorder="1" applyAlignment="1">
      <alignment horizontal="left" vertical="center"/>
    </xf>
    <xf numFmtId="0" fontId="7" fillId="0" borderId="10" xfId="0" applyFont="1" applyBorder="1" applyAlignment="1">
      <alignment horizontal="left" vertical="center"/>
    </xf>
    <xf numFmtId="49" fontId="6" fillId="2" borderId="13" xfId="0" applyNumberFormat="1" applyFont="1" applyFill="1" applyBorder="1" applyAlignment="1">
      <alignment horizontal="center" vertical="center" wrapText="1"/>
    </xf>
    <xf numFmtId="49" fontId="6" fillId="2" borderId="12" xfId="0" applyNumberFormat="1" applyFont="1" applyFill="1" applyBorder="1" applyAlignment="1">
      <alignment horizontal="center" vertical="center" wrapText="1"/>
    </xf>
    <xf numFmtId="49" fontId="6" fillId="2" borderId="14" xfId="0" applyNumberFormat="1" applyFont="1" applyFill="1" applyBorder="1" applyAlignment="1">
      <alignment horizontal="center" vertical="center" wrapText="1"/>
    </xf>
    <xf numFmtId="49" fontId="6" fillId="2" borderId="25" xfId="0" applyNumberFormat="1" applyFont="1" applyFill="1" applyBorder="1" applyAlignment="1">
      <alignment horizontal="center" vertical="center" wrapText="1"/>
    </xf>
    <xf numFmtId="49" fontId="6" fillId="2" borderId="27" xfId="0" applyNumberFormat="1" applyFont="1" applyFill="1" applyBorder="1" applyAlignment="1">
      <alignment horizontal="center" vertical="center" wrapText="1"/>
    </xf>
    <xf numFmtId="49" fontId="6" fillId="2" borderId="28" xfId="0" applyNumberFormat="1" applyFont="1" applyFill="1" applyBorder="1" applyAlignment="1">
      <alignment horizontal="center" vertical="center" wrapText="1"/>
    </xf>
    <xf numFmtId="49" fontId="7" fillId="0" borderId="12"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7" fillId="0" borderId="29" xfId="0" applyNumberFormat="1" applyFont="1" applyBorder="1" applyAlignment="1">
      <alignment horizontal="center" vertical="center"/>
    </xf>
    <xf numFmtId="49" fontId="28" fillId="9" borderId="0" xfId="0" applyNumberFormat="1" applyFont="1" applyFill="1" applyAlignment="1">
      <alignment horizontal="center" vertical="center" shrinkToFit="1"/>
    </xf>
    <xf numFmtId="49" fontId="7" fillId="0" borderId="6"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34" fillId="3" borderId="9" xfId="0" applyNumberFormat="1" applyFont="1" applyFill="1" applyBorder="1" applyAlignment="1" applyProtection="1">
      <alignment horizontal="center" vertical="center"/>
      <protection locked="0"/>
    </xf>
    <xf numFmtId="49" fontId="34" fillId="3" borderId="4" xfId="0" applyNumberFormat="1" applyFont="1" applyFill="1" applyBorder="1" applyAlignment="1" applyProtection="1">
      <alignment horizontal="center" vertical="center"/>
      <protection locked="0"/>
    </xf>
    <xf numFmtId="49" fontId="6" fillId="2" borderId="21" xfId="0" applyNumberFormat="1" applyFont="1" applyFill="1" applyBorder="1" applyAlignment="1">
      <alignment horizontal="center" vertical="center" shrinkToFit="1"/>
    </xf>
    <xf numFmtId="49" fontId="6" fillId="2" borderId="7" xfId="0" applyNumberFormat="1" applyFont="1" applyFill="1" applyBorder="1" applyAlignment="1">
      <alignment horizontal="center" vertical="center" shrinkToFit="1"/>
    </xf>
    <xf numFmtId="49" fontId="6" fillId="2" borderId="8" xfId="0" applyNumberFormat="1" applyFont="1" applyFill="1" applyBorder="1" applyAlignment="1">
      <alignment horizontal="center" vertical="center" shrinkToFit="1"/>
    </xf>
    <xf numFmtId="49" fontId="6" fillId="2" borderId="23" xfId="0" applyNumberFormat="1" applyFont="1" applyFill="1" applyBorder="1" applyAlignment="1">
      <alignment horizontal="center" vertical="center" shrinkToFit="1"/>
    </xf>
    <xf numFmtId="49" fontId="6" fillId="2" borderId="0" xfId="0" applyNumberFormat="1" applyFont="1" applyFill="1" applyAlignment="1">
      <alignment horizontal="center" vertical="center" shrinkToFit="1"/>
    </xf>
    <xf numFmtId="49" fontId="6" fillId="2" borderId="1" xfId="0" applyNumberFormat="1" applyFont="1" applyFill="1" applyBorder="1" applyAlignment="1">
      <alignment horizontal="center" vertical="center" shrinkToFit="1"/>
    </xf>
    <xf numFmtId="49" fontId="6" fillId="2" borderId="25" xfId="0" applyNumberFormat="1" applyFont="1" applyFill="1" applyBorder="1" applyAlignment="1">
      <alignment horizontal="center" vertical="center" shrinkToFit="1"/>
    </xf>
    <xf numFmtId="49" fontId="6" fillId="2" borderId="27" xfId="0" applyNumberFormat="1" applyFont="1" applyFill="1" applyBorder="1" applyAlignment="1">
      <alignment horizontal="center" vertical="center" shrinkToFit="1"/>
    </xf>
    <xf numFmtId="49" fontId="6" fillId="2" borderId="28" xfId="0" applyNumberFormat="1" applyFont="1" applyFill="1" applyBorder="1" applyAlignment="1">
      <alignment horizontal="center" vertical="center" shrinkToFit="1"/>
    </xf>
    <xf numFmtId="49" fontId="7" fillId="3" borderId="7" xfId="0" applyNumberFormat="1" applyFont="1" applyFill="1" applyBorder="1" applyAlignment="1" applyProtection="1">
      <alignment horizontal="left" vertical="center"/>
      <protection locked="0"/>
    </xf>
    <xf numFmtId="49" fontId="13" fillId="0" borderId="12" xfId="0" applyNumberFormat="1" applyFont="1" applyBorder="1" applyAlignment="1">
      <alignment horizontal="center" vertical="center"/>
    </xf>
    <xf numFmtId="49" fontId="13" fillId="0" borderId="27" xfId="0" applyNumberFormat="1" applyFont="1" applyBorder="1" applyAlignment="1">
      <alignment horizontal="center" vertical="center"/>
    </xf>
    <xf numFmtId="49" fontId="6" fillId="2" borderId="6" xfId="0" applyNumberFormat="1" applyFont="1" applyFill="1" applyBorder="1" applyAlignment="1">
      <alignment horizontal="center" vertical="center" shrinkToFit="1"/>
    </xf>
    <xf numFmtId="49" fontId="6" fillId="2" borderId="9" xfId="0" applyNumberFormat="1" applyFont="1" applyFill="1" applyBorder="1" applyAlignment="1">
      <alignment horizontal="center" vertical="center" shrinkToFit="1"/>
    </xf>
    <xf numFmtId="49" fontId="6" fillId="2" borderId="26" xfId="0" applyNumberFormat="1" applyFont="1" applyFill="1" applyBorder="1" applyAlignment="1">
      <alignment horizontal="center" vertical="center" shrinkToFit="1"/>
    </xf>
    <xf numFmtId="49" fontId="7" fillId="10" borderId="19" xfId="0" applyNumberFormat="1" applyFont="1" applyFill="1" applyBorder="1" applyAlignment="1">
      <alignment horizontal="center" vertical="center" shrinkToFit="1"/>
    </xf>
    <xf numFmtId="49" fontId="7" fillId="10" borderId="3" xfId="0" applyNumberFormat="1" applyFont="1" applyFill="1" applyBorder="1" applyAlignment="1">
      <alignment horizontal="center" vertical="center" shrinkToFit="1"/>
    </xf>
    <xf numFmtId="49" fontId="7" fillId="10" borderId="11" xfId="0" applyNumberFormat="1" applyFont="1" applyFill="1" applyBorder="1" applyAlignment="1">
      <alignment horizontal="center" vertical="center" shrinkToFit="1"/>
    </xf>
    <xf numFmtId="49" fontId="7" fillId="10" borderId="21" xfId="0" applyNumberFormat="1" applyFont="1" applyFill="1" applyBorder="1" applyAlignment="1">
      <alignment horizontal="center" vertical="center"/>
    </xf>
    <xf numFmtId="49" fontId="7" fillId="10" borderId="7" xfId="0" applyNumberFormat="1" applyFont="1" applyFill="1" applyBorder="1" applyAlignment="1">
      <alignment horizontal="center" vertical="center"/>
    </xf>
    <xf numFmtId="49" fontId="7" fillId="10" borderId="8" xfId="0" applyNumberFormat="1" applyFont="1" applyFill="1" applyBorder="1" applyAlignment="1">
      <alignment horizontal="center" vertical="center"/>
    </xf>
    <xf numFmtId="49" fontId="7" fillId="10" borderId="9" xfId="1" applyNumberFormat="1" applyFont="1" applyFill="1" applyBorder="1" applyAlignment="1">
      <alignment horizontal="center" vertical="center"/>
    </xf>
    <xf numFmtId="49" fontId="7" fillId="10" borderId="0" xfId="1" applyNumberFormat="1" applyFont="1" applyFill="1" applyAlignment="1">
      <alignment horizontal="center" vertical="center"/>
    </xf>
    <xf numFmtId="49" fontId="7" fillId="10" borderId="1" xfId="1" applyNumberFormat="1" applyFont="1" applyFill="1" applyBorder="1" applyAlignment="1">
      <alignment horizontal="center" vertical="center"/>
    </xf>
    <xf numFmtId="49" fontId="7" fillId="10" borderId="4" xfId="1" applyNumberFormat="1" applyFont="1" applyFill="1" applyBorder="1" applyAlignment="1">
      <alignment horizontal="center" vertical="center"/>
    </xf>
    <xf numFmtId="49" fontId="7" fillId="10" borderId="5" xfId="1" applyNumberFormat="1" applyFont="1" applyFill="1" applyBorder="1" applyAlignment="1">
      <alignment horizontal="center" vertical="center"/>
    </xf>
    <xf numFmtId="49" fontId="7" fillId="10" borderId="10" xfId="1" applyNumberFormat="1" applyFont="1" applyFill="1" applyBorder="1" applyAlignment="1">
      <alignment horizontal="center" vertical="center"/>
    </xf>
    <xf numFmtId="49" fontId="7" fillId="10" borderId="4" xfId="1" applyNumberFormat="1" applyFont="1" applyFill="1" applyBorder="1" applyAlignment="1">
      <alignment horizontal="center" vertical="center" shrinkToFit="1"/>
    </xf>
    <xf numFmtId="49" fontId="7" fillId="10" borderId="5" xfId="1" applyNumberFormat="1" applyFont="1" applyFill="1" applyBorder="1" applyAlignment="1">
      <alignment horizontal="center" vertical="center" shrinkToFit="1"/>
    </xf>
    <xf numFmtId="49" fontId="7" fillId="10" borderId="10" xfId="1" applyNumberFormat="1" applyFont="1" applyFill="1" applyBorder="1" applyAlignment="1">
      <alignment horizontal="center" vertical="center" shrinkToFit="1"/>
    </xf>
    <xf numFmtId="49" fontId="6" fillId="2" borderId="21"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6" fillId="2" borderId="8" xfId="0" applyNumberFormat="1" applyFont="1" applyFill="1" applyBorder="1" applyAlignment="1">
      <alignment horizontal="center" vertical="center" wrapText="1"/>
    </xf>
    <xf numFmtId="49" fontId="6" fillId="2" borderId="17"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7" fillId="0" borderId="8" xfId="0" applyNumberFormat="1" applyFont="1" applyBorder="1" applyAlignment="1">
      <alignment horizontal="left" vertical="center"/>
    </xf>
    <xf numFmtId="49" fontId="7" fillId="0" borderId="10" xfId="0" applyNumberFormat="1" applyFont="1" applyBorder="1" applyAlignment="1">
      <alignment horizontal="left" vertical="center"/>
    </xf>
    <xf numFmtId="49" fontId="34" fillId="3" borderId="6" xfId="0" applyNumberFormat="1" applyFont="1" applyFill="1" applyBorder="1" applyAlignment="1" applyProtection="1">
      <alignment horizontal="center" vertical="center"/>
      <protection locked="0" hidden="1"/>
    </xf>
    <xf numFmtId="49" fontId="34" fillId="3" borderId="4" xfId="0" applyNumberFormat="1" applyFont="1" applyFill="1" applyBorder="1" applyAlignment="1" applyProtection="1">
      <alignment horizontal="center" vertical="center"/>
      <protection locked="0" hidden="1"/>
    </xf>
    <xf numFmtId="0" fontId="14" fillId="0" borderId="15"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49" fontId="7" fillId="3" borderId="12" xfId="0" applyNumberFormat="1" applyFont="1" applyFill="1" applyBorder="1" applyAlignment="1" applyProtection="1">
      <alignment horizontal="left" vertical="center"/>
      <protection locked="0"/>
    </xf>
    <xf numFmtId="49" fontId="7" fillId="3" borderId="15" xfId="1" applyNumberFormat="1" applyFont="1" applyFill="1" applyBorder="1" applyAlignment="1" applyProtection="1">
      <alignment horizontal="center" vertical="center"/>
      <protection locked="0"/>
    </xf>
    <xf numFmtId="49" fontId="7" fillId="3" borderId="12" xfId="1" applyNumberFormat="1" applyFont="1" applyFill="1" applyBorder="1" applyAlignment="1" applyProtection="1">
      <alignment horizontal="center" vertical="center"/>
      <protection locked="0"/>
    </xf>
    <xf numFmtId="49" fontId="7" fillId="3" borderId="26" xfId="1" applyNumberFormat="1" applyFont="1" applyFill="1" applyBorder="1" applyAlignment="1" applyProtection="1">
      <alignment horizontal="center" vertical="center"/>
      <protection locked="0"/>
    </xf>
    <xf numFmtId="49" fontId="7" fillId="3" borderId="27" xfId="1" applyNumberFormat="1" applyFont="1" applyFill="1" applyBorder="1" applyAlignment="1" applyProtection="1">
      <alignment horizontal="center" vertical="center"/>
      <protection locked="0"/>
    </xf>
    <xf numFmtId="49" fontId="6" fillId="2" borderId="17" xfId="0" applyNumberFormat="1" applyFont="1" applyFill="1" applyBorder="1" applyAlignment="1">
      <alignment horizontal="center" vertical="center" shrinkToFit="1"/>
    </xf>
    <xf numFmtId="49" fontId="6" fillId="2" borderId="5" xfId="0" applyNumberFormat="1" applyFont="1" applyFill="1" applyBorder="1" applyAlignment="1">
      <alignment horizontal="center" vertical="center" shrinkToFit="1"/>
    </xf>
    <xf numFmtId="49" fontId="6" fillId="2" borderId="10" xfId="0" applyNumberFormat="1" applyFont="1" applyFill="1" applyBorder="1" applyAlignment="1">
      <alignment horizontal="center" vertical="center" shrinkToFit="1"/>
    </xf>
    <xf numFmtId="49" fontId="6" fillId="2" borderId="23" xfId="0" applyNumberFormat="1" applyFont="1" applyFill="1" applyBorder="1" applyAlignment="1">
      <alignment horizontal="center" vertical="center" wrapText="1"/>
    </xf>
    <xf numFmtId="49" fontId="6" fillId="2" borderId="0" xfId="0" applyNumberFormat="1" applyFont="1" applyFill="1" applyAlignment="1">
      <alignment horizontal="center" vertical="center" wrapText="1"/>
    </xf>
    <xf numFmtId="49" fontId="6" fillId="2" borderId="1" xfId="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49" fontId="7" fillId="3" borderId="15" xfId="0" applyNumberFormat="1" applyFont="1" applyFill="1" applyBorder="1" applyAlignment="1" applyProtection="1">
      <alignment horizontal="center" vertical="center"/>
      <protection locked="0"/>
    </xf>
    <xf numFmtId="49" fontId="7" fillId="3" borderId="12" xfId="0" applyNumberFormat="1" applyFont="1" applyFill="1" applyBorder="1" applyAlignment="1" applyProtection="1">
      <alignment horizontal="center" vertical="center"/>
      <protection locked="0"/>
    </xf>
    <xf numFmtId="49" fontId="7" fillId="3" borderId="16" xfId="0" applyNumberFormat="1" applyFont="1" applyFill="1" applyBorder="1" applyAlignment="1" applyProtection="1">
      <alignment horizontal="center" vertical="center"/>
      <protection locked="0"/>
    </xf>
    <xf numFmtId="49" fontId="7" fillId="3" borderId="26" xfId="0" applyNumberFormat="1" applyFont="1" applyFill="1" applyBorder="1" applyAlignment="1" applyProtection="1">
      <alignment horizontal="center" vertical="center"/>
      <protection locked="0"/>
    </xf>
    <xf numFmtId="49" fontId="7" fillId="3" borderId="27" xfId="0" applyNumberFormat="1" applyFont="1" applyFill="1" applyBorder="1" applyAlignment="1" applyProtection="1">
      <alignment horizontal="center" vertical="center"/>
      <protection locked="0"/>
    </xf>
    <xf numFmtId="49" fontId="7" fillId="3" borderId="29" xfId="0" applyNumberFormat="1" applyFont="1" applyFill="1" applyBorder="1" applyAlignment="1" applyProtection="1">
      <alignment horizontal="center" vertical="center"/>
      <protection locked="0"/>
    </xf>
    <xf numFmtId="49" fontId="7" fillId="0" borderId="15" xfId="0" applyNumberFormat="1" applyFont="1" applyBorder="1" applyAlignment="1">
      <alignment horizontal="center" vertical="center"/>
    </xf>
    <xf numFmtId="49" fontId="34" fillId="3" borderId="9" xfId="0" applyNumberFormat="1" applyFont="1" applyFill="1" applyBorder="1" applyAlignment="1" applyProtection="1">
      <alignment horizontal="center" vertical="center"/>
      <protection locked="0" hidden="1"/>
    </xf>
    <xf numFmtId="49" fontId="7" fillId="0" borderId="7" xfId="0" applyNumberFormat="1" applyFont="1" applyBorder="1" applyAlignment="1">
      <alignment vertical="center"/>
    </xf>
    <xf numFmtId="49" fontId="7" fillId="0" borderId="5" xfId="0" applyNumberFormat="1" applyFont="1" applyBorder="1" applyAlignment="1">
      <alignment vertical="center"/>
    </xf>
    <xf numFmtId="49" fontId="34" fillId="3" borderId="15" xfId="0" applyNumberFormat="1" applyFont="1" applyFill="1" applyBorder="1" applyAlignment="1" applyProtection="1">
      <alignment horizontal="center" vertical="center"/>
      <protection locked="0"/>
    </xf>
    <xf numFmtId="49" fontId="7" fillId="0" borderId="12" xfId="0" applyNumberFormat="1" applyFont="1" applyBorder="1" applyAlignment="1">
      <alignment vertical="center"/>
    </xf>
    <xf numFmtId="49" fontId="7" fillId="0" borderId="0" xfId="0" applyNumberFormat="1" applyFont="1" applyAlignment="1">
      <alignment vertical="center"/>
    </xf>
    <xf numFmtId="49" fontId="10" fillId="0" borderId="0" xfId="0" applyNumberFormat="1" applyFont="1" applyAlignment="1">
      <alignment horizontal="center" vertical="center"/>
    </xf>
    <xf numFmtId="49" fontId="7" fillId="2" borderId="13" xfId="0" applyNumberFormat="1" applyFont="1" applyFill="1" applyBorder="1" applyAlignment="1">
      <alignment horizontal="center" vertical="center" shrinkToFit="1"/>
    </xf>
    <xf numFmtId="49" fontId="7" fillId="2" borderId="12" xfId="0" applyNumberFormat="1" applyFont="1" applyFill="1" applyBorder="1" applyAlignment="1">
      <alignment horizontal="center" vertical="center" shrinkToFit="1"/>
    </xf>
    <xf numFmtId="49" fontId="7" fillId="2" borderId="14" xfId="0" applyNumberFormat="1" applyFont="1" applyFill="1" applyBorder="1" applyAlignment="1">
      <alignment horizontal="center" vertical="center" shrinkToFit="1"/>
    </xf>
    <xf numFmtId="49" fontId="7" fillId="2" borderId="25" xfId="0" applyNumberFormat="1" applyFont="1" applyFill="1" applyBorder="1" applyAlignment="1">
      <alignment horizontal="center" vertical="center" shrinkToFit="1"/>
    </xf>
    <xf numFmtId="49" fontId="7" fillId="2" borderId="27" xfId="0" applyNumberFormat="1" applyFont="1" applyFill="1" applyBorder="1" applyAlignment="1">
      <alignment horizontal="center" vertical="center" shrinkToFit="1"/>
    </xf>
    <xf numFmtId="49" fontId="7" fillId="2" borderId="28" xfId="0" applyNumberFormat="1" applyFont="1" applyFill="1" applyBorder="1" applyAlignment="1">
      <alignment horizontal="center" vertical="center" shrinkToFit="1"/>
    </xf>
    <xf numFmtId="49" fontId="7" fillId="0" borderId="12" xfId="1" applyNumberFormat="1" applyFont="1" applyBorder="1" applyAlignment="1">
      <alignment horizontal="center" vertical="center"/>
    </xf>
    <xf numFmtId="49" fontId="7" fillId="0" borderId="27" xfId="1" applyNumberFormat="1" applyFont="1" applyBorder="1" applyAlignment="1">
      <alignment horizontal="center" vertical="center"/>
    </xf>
    <xf numFmtId="49" fontId="7" fillId="0" borderId="16" xfId="1" applyNumberFormat="1" applyFont="1" applyBorder="1" applyAlignment="1">
      <alignment horizontal="center" vertical="center"/>
    </xf>
    <xf numFmtId="49" fontId="7" fillId="0" borderId="29" xfId="1" applyNumberFormat="1" applyFont="1" applyBorder="1" applyAlignment="1">
      <alignment horizontal="center" vertical="center"/>
    </xf>
    <xf numFmtId="49" fontId="7" fillId="2" borderId="17" xfId="0" applyNumberFormat="1" applyFont="1" applyFill="1" applyBorder="1" applyAlignment="1">
      <alignment horizontal="center" vertical="center" shrinkToFit="1"/>
    </xf>
    <xf numFmtId="49" fontId="7" fillId="2" borderId="5" xfId="0" applyNumberFormat="1" applyFont="1" applyFill="1" applyBorder="1" applyAlignment="1">
      <alignment horizontal="center" vertical="center" shrinkToFit="1"/>
    </xf>
    <xf numFmtId="49" fontId="7" fillId="2" borderId="10" xfId="0" applyNumberFormat="1" applyFont="1" applyFill="1" applyBorder="1" applyAlignment="1">
      <alignment horizontal="center" vertical="center" shrinkToFit="1"/>
    </xf>
    <xf numFmtId="0" fontId="38" fillId="10" borderId="45" xfId="0" applyFont="1" applyFill="1" applyBorder="1" applyAlignment="1">
      <alignment horizontal="center" vertical="center" shrinkToFit="1"/>
    </xf>
    <xf numFmtId="0" fontId="38" fillId="10" borderId="46" xfId="0" applyFont="1" applyFill="1" applyBorder="1" applyAlignment="1">
      <alignment horizontal="center" vertical="center" shrinkToFit="1"/>
    </xf>
    <xf numFmtId="0" fontId="38" fillId="10" borderId="47" xfId="0" applyFont="1" applyFill="1" applyBorder="1" applyAlignment="1">
      <alignment horizontal="center" vertical="center" shrinkToFit="1"/>
    </xf>
    <xf numFmtId="0" fontId="38" fillId="10" borderId="50" xfId="0" applyFont="1" applyFill="1" applyBorder="1" applyAlignment="1">
      <alignment horizontal="center" vertical="center" shrinkToFit="1"/>
    </xf>
    <xf numFmtId="0" fontId="38" fillId="10" borderId="51" xfId="0" applyFont="1" applyFill="1" applyBorder="1" applyAlignment="1">
      <alignment horizontal="center" vertical="center" shrinkToFit="1"/>
    </xf>
    <xf numFmtId="0" fontId="38" fillId="10" borderId="52" xfId="0" applyFont="1" applyFill="1" applyBorder="1" applyAlignment="1">
      <alignment horizontal="center" vertical="center" shrinkToFit="1"/>
    </xf>
    <xf numFmtId="0" fontId="38" fillId="10" borderId="13" xfId="0" applyFont="1" applyFill="1" applyBorder="1" applyAlignment="1">
      <alignment horizontal="center" vertical="center" wrapText="1"/>
    </xf>
    <xf numFmtId="0" fontId="38" fillId="10" borderId="12" xfId="0" applyFont="1" applyFill="1" applyBorder="1" applyAlignment="1">
      <alignment horizontal="center" vertical="center" wrapText="1"/>
    </xf>
    <xf numFmtId="0" fontId="38" fillId="10" borderId="14" xfId="0" applyFont="1" applyFill="1" applyBorder="1" applyAlignment="1">
      <alignment horizontal="center" vertical="center" wrapText="1"/>
    </xf>
    <xf numFmtId="0" fontId="38" fillId="10" borderId="25" xfId="0" applyFont="1" applyFill="1" applyBorder="1" applyAlignment="1">
      <alignment horizontal="center" vertical="center" wrapText="1"/>
    </xf>
    <xf numFmtId="0" fontId="38" fillId="10" borderId="27" xfId="0" applyFont="1" applyFill="1" applyBorder="1" applyAlignment="1">
      <alignment horizontal="center" vertical="center" wrapText="1"/>
    </xf>
    <xf numFmtId="0" fontId="38" fillId="10" borderId="28" xfId="0" applyFont="1" applyFill="1" applyBorder="1" applyAlignment="1">
      <alignment horizontal="center" vertical="center" wrapText="1"/>
    </xf>
    <xf numFmtId="0" fontId="38" fillId="10" borderId="53" xfId="0" applyFont="1" applyFill="1" applyBorder="1" applyAlignment="1">
      <alignment horizontal="center" vertical="center" shrinkToFit="1"/>
    </xf>
    <xf numFmtId="0" fontId="38" fillId="10" borderId="54" xfId="0" applyFont="1" applyFill="1" applyBorder="1" applyAlignment="1">
      <alignment horizontal="center" vertical="center" shrinkToFit="1"/>
    </xf>
    <xf numFmtId="49" fontId="7" fillId="10" borderId="21" xfId="0" applyNumberFormat="1" applyFont="1" applyFill="1" applyBorder="1" applyAlignment="1">
      <alignment horizontal="center" vertical="center" shrinkToFit="1"/>
    </xf>
    <xf numFmtId="49" fontId="7" fillId="10" borderId="7" xfId="0" applyNumberFormat="1" applyFont="1" applyFill="1" applyBorder="1" applyAlignment="1">
      <alignment horizontal="center" vertical="center" shrinkToFit="1"/>
    </xf>
    <xf numFmtId="49" fontId="7" fillId="10" borderId="8" xfId="0" applyNumberFormat="1" applyFont="1" applyFill="1" applyBorder="1" applyAlignment="1">
      <alignment horizontal="center" vertical="center" shrinkToFit="1"/>
    </xf>
    <xf numFmtId="49" fontId="7" fillId="10" borderId="25" xfId="0" applyNumberFormat="1" applyFont="1" applyFill="1" applyBorder="1" applyAlignment="1">
      <alignment horizontal="center" vertical="center" shrinkToFit="1"/>
    </xf>
    <xf numFmtId="49" fontId="7" fillId="10" borderId="27" xfId="0" applyNumberFormat="1" applyFont="1" applyFill="1" applyBorder="1" applyAlignment="1">
      <alignment horizontal="center" vertical="center" shrinkToFit="1"/>
    </xf>
    <xf numFmtId="49" fontId="7" fillId="10" borderId="28" xfId="0" applyNumberFormat="1" applyFont="1" applyFill="1" applyBorder="1" applyAlignment="1">
      <alignment horizontal="center" vertical="center" shrinkToFit="1"/>
    </xf>
    <xf numFmtId="49" fontId="7" fillId="3" borderId="57" xfId="0" applyNumberFormat="1" applyFont="1" applyFill="1" applyBorder="1" applyAlignment="1" applyProtection="1">
      <alignment horizontal="left" vertical="center"/>
      <protection locked="0"/>
    </xf>
    <xf numFmtId="49" fontId="7" fillId="3" borderId="48" xfId="0" applyNumberFormat="1" applyFont="1" applyFill="1" applyBorder="1" applyAlignment="1" applyProtection="1">
      <alignment horizontal="left" vertical="center"/>
      <protection locked="0"/>
    </xf>
    <xf numFmtId="49" fontId="7" fillId="3" borderId="49" xfId="0" applyNumberFormat="1" applyFont="1" applyFill="1" applyBorder="1" applyAlignment="1" applyProtection="1">
      <alignment horizontal="left" vertical="center"/>
      <protection locked="0"/>
    </xf>
    <xf numFmtId="49" fontId="7" fillId="3" borderId="58" xfId="0" applyNumberFormat="1" applyFont="1" applyFill="1" applyBorder="1" applyAlignment="1" applyProtection="1">
      <alignment horizontal="left" vertical="center"/>
      <protection locked="0"/>
    </xf>
    <xf numFmtId="49" fontId="7" fillId="3" borderId="55" xfId="0" applyNumberFormat="1" applyFont="1" applyFill="1" applyBorder="1" applyAlignment="1" applyProtection="1">
      <alignment horizontal="left" vertical="center"/>
      <protection locked="0"/>
    </xf>
    <xf numFmtId="49" fontId="7" fillId="3" borderId="56" xfId="0" applyNumberFormat="1" applyFont="1" applyFill="1" applyBorder="1" applyAlignment="1" applyProtection="1">
      <alignment horizontal="left" vertical="center"/>
      <protection locked="0"/>
    </xf>
    <xf numFmtId="49" fontId="7" fillId="3" borderId="59" xfId="0" applyNumberFormat="1" applyFont="1" applyFill="1" applyBorder="1" applyAlignment="1" applyProtection="1">
      <alignment horizontal="left" vertical="center"/>
      <protection locked="0"/>
    </xf>
    <xf numFmtId="49" fontId="7" fillId="3" borderId="60" xfId="0" applyNumberFormat="1" applyFont="1" applyFill="1" applyBorder="1" applyAlignment="1" applyProtection="1">
      <alignment horizontal="left" vertical="center"/>
      <protection locked="0"/>
    </xf>
    <xf numFmtId="49" fontId="7" fillId="3" borderId="61" xfId="0" applyNumberFormat="1" applyFont="1" applyFill="1" applyBorder="1" applyAlignment="1" applyProtection="1">
      <alignment horizontal="left" vertical="center"/>
      <protection locked="0"/>
    </xf>
    <xf numFmtId="49" fontId="7" fillId="3" borderId="62" xfId="0" applyNumberFormat="1" applyFont="1" applyFill="1" applyBorder="1" applyAlignment="1" applyProtection="1">
      <alignment horizontal="left" vertical="center"/>
      <protection locked="0"/>
    </xf>
    <xf numFmtId="49" fontId="7" fillId="3" borderId="63" xfId="0" applyNumberFormat="1" applyFont="1" applyFill="1" applyBorder="1" applyAlignment="1" applyProtection="1">
      <alignment horizontal="left" vertical="center"/>
      <protection locked="0"/>
    </xf>
    <xf numFmtId="49" fontId="7" fillId="3" borderId="64" xfId="0" applyNumberFormat="1" applyFont="1" applyFill="1" applyBorder="1" applyAlignment="1" applyProtection="1">
      <alignment horizontal="left" vertical="center"/>
      <protection locked="0"/>
    </xf>
    <xf numFmtId="176" fontId="7" fillId="3" borderId="15" xfId="1" applyNumberFormat="1" applyFont="1" applyFill="1" applyBorder="1" applyAlignment="1" applyProtection="1">
      <alignment horizontal="left" vertical="center"/>
      <protection locked="0"/>
    </xf>
    <xf numFmtId="176" fontId="7" fillId="3" borderId="16" xfId="1" applyNumberFormat="1" applyFont="1" applyFill="1" applyBorder="1" applyAlignment="1" applyProtection="1">
      <alignment horizontal="left" vertical="center"/>
      <protection locked="0"/>
    </xf>
    <xf numFmtId="49" fontId="7" fillId="3" borderId="68" xfId="1" applyNumberFormat="1" applyFont="1" applyFill="1" applyBorder="1" applyAlignment="1" applyProtection="1">
      <alignment horizontal="left" vertical="center"/>
      <protection locked="0"/>
    </xf>
    <xf numFmtId="49" fontId="7" fillId="3" borderId="69" xfId="1" applyNumberFormat="1" applyFont="1" applyFill="1" applyBorder="1" applyAlignment="1" applyProtection="1">
      <alignment horizontal="left" vertical="center"/>
      <protection locked="0"/>
    </xf>
    <xf numFmtId="49" fontId="7" fillId="3" borderId="70" xfId="1" applyNumberFormat="1" applyFont="1" applyFill="1" applyBorder="1" applyAlignment="1" applyProtection="1">
      <alignment horizontal="left" vertical="center"/>
      <protection locked="0"/>
    </xf>
    <xf numFmtId="49" fontId="7" fillId="3" borderId="65" xfId="1" applyNumberFormat="1" applyFont="1" applyFill="1" applyBorder="1" applyAlignment="1" applyProtection="1">
      <alignment horizontal="left" vertical="center"/>
      <protection locked="0"/>
    </xf>
    <xf numFmtId="49" fontId="7" fillId="3" borderId="66" xfId="1" applyNumberFormat="1" applyFont="1" applyFill="1" applyBorder="1" applyAlignment="1" applyProtection="1">
      <alignment horizontal="left" vertical="center"/>
      <protection locked="0"/>
    </xf>
    <xf numFmtId="49" fontId="7" fillId="3" borderId="67" xfId="1" applyNumberFormat="1" applyFont="1" applyFill="1" applyBorder="1" applyAlignment="1" applyProtection="1">
      <alignment horizontal="left" vertical="center"/>
      <protection locked="0"/>
    </xf>
    <xf numFmtId="49" fontId="6" fillId="2" borderId="72" xfId="0" applyNumberFormat="1" applyFont="1" applyFill="1" applyBorder="1" applyAlignment="1">
      <alignment horizontal="center" vertical="center" shrinkToFit="1"/>
    </xf>
    <xf numFmtId="49" fontId="7" fillId="0" borderId="72" xfId="0" applyNumberFormat="1" applyFont="1" applyBorder="1" applyAlignment="1">
      <alignment horizontal="left" vertical="center"/>
    </xf>
    <xf numFmtId="49" fontId="7" fillId="0" borderId="11" xfId="0" applyNumberFormat="1" applyFont="1" applyBorder="1" applyAlignment="1">
      <alignment horizontal="left" vertical="center"/>
    </xf>
    <xf numFmtId="49" fontId="48" fillId="12" borderId="13" xfId="4" applyNumberFormat="1" applyFont="1" applyFill="1" applyBorder="1" applyAlignment="1">
      <alignment horizontal="center" vertical="center"/>
    </xf>
    <xf numFmtId="0" fontId="5" fillId="0" borderId="12" xfId="4" applyFont="1" applyBorder="1" applyAlignment="1">
      <alignment vertical="center"/>
    </xf>
    <xf numFmtId="0" fontId="5" fillId="0" borderId="79" xfId="4" applyFont="1" applyBorder="1" applyAlignment="1">
      <alignment vertical="center"/>
    </xf>
    <xf numFmtId="0" fontId="5" fillId="0" borderId="25" xfId="4" applyFont="1" applyBorder="1" applyAlignment="1">
      <alignment vertical="center"/>
    </xf>
    <xf numFmtId="0" fontId="5" fillId="0" borderId="27" xfId="4" applyFont="1" applyBorder="1" applyAlignment="1">
      <alignment vertical="center"/>
    </xf>
    <xf numFmtId="0" fontId="5" fillId="0" borderId="80" xfId="4" applyFont="1" applyBorder="1" applyAlignment="1">
      <alignment vertical="center"/>
    </xf>
    <xf numFmtId="0" fontId="49" fillId="11" borderId="81" xfId="4" applyFont="1" applyFill="1" applyBorder="1" applyAlignment="1" applyProtection="1">
      <alignment horizontal="center" vertical="center" shrinkToFit="1"/>
      <protection locked="0"/>
    </xf>
    <xf numFmtId="0" fontId="49" fillId="11" borderId="82" xfId="4" applyFont="1" applyFill="1" applyBorder="1" applyAlignment="1" applyProtection="1">
      <alignment horizontal="center" vertical="center" shrinkToFit="1"/>
      <protection locked="0"/>
    </xf>
    <xf numFmtId="0" fontId="7" fillId="0" borderId="12" xfId="4" applyFont="1" applyBorder="1" applyAlignment="1">
      <alignment horizontal="left" vertical="center"/>
    </xf>
    <xf numFmtId="0" fontId="7" fillId="0" borderId="27" xfId="4" applyFont="1" applyBorder="1" applyAlignment="1">
      <alignment horizontal="left" vertical="center"/>
    </xf>
    <xf numFmtId="0" fontId="7" fillId="0" borderId="15" xfId="4" applyFont="1" applyBorder="1" applyAlignment="1">
      <alignment horizontal="center" vertical="center" shrinkToFit="1"/>
    </xf>
    <xf numFmtId="0" fontId="7" fillId="0" borderId="12" xfId="4" applyFont="1" applyBorder="1" applyAlignment="1">
      <alignment horizontal="center" vertical="center" shrinkToFit="1"/>
    </xf>
    <xf numFmtId="0" fontId="7" fillId="0" borderId="16" xfId="4" applyFont="1" applyBorder="1" applyAlignment="1">
      <alignment horizontal="center" vertical="center" shrinkToFit="1"/>
    </xf>
    <xf numFmtId="0" fontId="7" fillId="0" borderId="26" xfId="4" applyFont="1" applyBorder="1" applyAlignment="1">
      <alignment horizontal="center" vertical="center" shrinkToFit="1"/>
    </xf>
    <xf numFmtId="0" fontId="7" fillId="0" borderId="27" xfId="4" applyFont="1" applyBorder="1" applyAlignment="1">
      <alignment horizontal="center" vertical="center" shrinkToFit="1"/>
    </xf>
    <xf numFmtId="0" fontId="7" fillId="0" borderId="78" xfId="4" applyFont="1" applyBorder="1" applyAlignment="1">
      <alignment horizontal="center" vertical="center" shrinkToFit="1"/>
    </xf>
    <xf numFmtId="49" fontId="48" fillId="12" borderId="13" xfId="4" applyNumberFormat="1" applyFont="1" applyFill="1" applyBorder="1" applyAlignment="1">
      <alignment horizontal="center" vertical="center" shrinkToFit="1"/>
    </xf>
    <xf numFmtId="0" fontId="5" fillId="0" borderId="12" xfId="4" applyFont="1" applyBorder="1" applyAlignment="1">
      <alignment vertical="center" shrinkToFit="1"/>
    </xf>
    <xf numFmtId="0" fontId="5" fillId="0" borderId="79" xfId="4" applyFont="1" applyBorder="1" applyAlignment="1">
      <alignment vertical="center" shrinkToFit="1"/>
    </xf>
    <xf numFmtId="0" fontId="5" fillId="0" borderId="25" xfId="4" applyFont="1" applyBorder="1" applyAlignment="1">
      <alignment vertical="center" shrinkToFit="1"/>
    </xf>
    <xf numFmtId="0" fontId="5" fillId="0" borderId="27" xfId="4" applyFont="1" applyBorder="1" applyAlignment="1">
      <alignment vertical="center" shrinkToFit="1"/>
    </xf>
    <xf numFmtId="0" fontId="5" fillId="0" borderId="80" xfId="4" applyFont="1" applyBorder="1" applyAlignment="1">
      <alignment vertical="center" shrinkToFit="1"/>
    </xf>
    <xf numFmtId="49" fontId="7" fillId="6" borderId="13" xfId="8" applyNumberFormat="1" applyFont="1" applyFill="1" applyBorder="1" applyAlignment="1" applyProtection="1">
      <alignment horizontal="center" vertical="center"/>
      <protection locked="0"/>
    </xf>
    <xf numFmtId="49" fontId="7" fillId="6" borderId="12" xfId="8" applyNumberFormat="1" applyFont="1" applyFill="1" applyBorder="1" applyAlignment="1" applyProtection="1">
      <alignment horizontal="center" vertical="center"/>
      <protection locked="0"/>
    </xf>
    <xf numFmtId="49" fontId="7" fillId="6" borderId="25" xfId="8" applyNumberFormat="1" applyFont="1" applyFill="1" applyBorder="1" applyAlignment="1" applyProtection="1">
      <alignment horizontal="center" vertical="center"/>
      <protection locked="0"/>
    </xf>
    <xf numFmtId="49" fontId="7" fillId="6" borderId="27" xfId="8" applyNumberFormat="1" applyFont="1" applyFill="1" applyBorder="1" applyAlignment="1" applyProtection="1">
      <alignment horizontal="center" vertical="center"/>
      <protection locked="0"/>
    </xf>
    <xf numFmtId="49" fontId="7" fillId="0" borderId="12" xfId="8" applyNumberFormat="1" applyFont="1" applyBorder="1" applyAlignment="1">
      <alignment horizontal="center" vertical="center"/>
    </xf>
    <xf numFmtId="49" fontId="7" fillId="0" borderId="27" xfId="8" applyNumberFormat="1" applyFont="1" applyBorder="1" applyAlignment="1">
      <alignment horizontal="center" vertical="center"/>
    </xf>
    <xf numFmtId="49" fontId="7" fillId="0" borderId="16" xfId="8" applyNumberFormat="1" applyFont="1" applyBorder="1" applyAlignment="1">
      <alignment horizontal="center" vertical="center"/>
    </xf>
    <xf numFmtId="49" fontId="7" fillId="0" borderId="78" xfId="8" applyNumberFormat="1" applyFont="1" applyBorder="1" applyAlignment="1">
      <alignment horizontal="center" vertical="center"/>
    </xf>
    <xf numFmtId="0" fontId="22" fillId="3" borderId="75" xfId="2" applyFont="1" applyFill="1" applyBorder="1" applyAlignment="1" applyProtection="1">
      <alignment horizontal="left" vertical="center"/>
      <protection locked="0"/>
    </xf>
    <xf numFmtId="0" fontId="22" fillId="3" borderId="76" xfId="2" applyFont="1" applyFill="1" applyBorder="1" applyAlignment="1" applyProtection="1">
      <alignment horizontal="left" vertical="center"/>
      <protection locked="0"/>
    </xf>
    <xf numFmtId="0" fontId="22" fillId="3" borderId="77" xfId="2" applyFont="1" applyFill="1" applyBorder="1" applyAlignment="1" applyProtection="1">
      <alignment horizontal="left" vertical="center"/>
      <protection locked="0"/>
    </xf>
    <xf numFmtId="0" fontId="22" fillId="3" borderId="26" xfId="2" applyFont="1" applyFill="1" applyBorder="1" applyAlignment="1" applyProtection="1">
      <alignment horizontal="left" vertical="center"/>
      <protection locked="0"/>
    </xf>
    <xf numFmtId="0" fontId="22" fillId="3" borderId="27" xfId="2" applyFont="1" applyFill="1" applyBorder="1" applyAlignment="1" applyProtection="1">
      <alignment horizontal="left" vertical="center"/>
      <protection locked="0"/>
    </xf>
    <xf numFmtId="0" fontId="22" fillId="3" borderId="78" xfId="2" applyFont="1" applyFill="1" applyBorder="1" applyAlignment="1" applyProtection="1">
      <alignment horizontal="left" vertical="center"/>
      <protection locked="0"/>
    </xf>
    <xf numFmtId="49" fontId="7" fillId="3" borderId="71" xfId="1" applyNumberFormat="1" applyFont="1" applyFill="1" applyBorder="1" applyAlignment="1" applyProtection="1">
      <alignment horizontal="left" vertical="center"/>
      <protection locked="0"/>
    </xf>
    <xf numFmtId="49" fontId="7" fillId="3" borderId="72" xfId="1" applyNumberFormat="1" applyFont="1" applyFill="1" applyBorder="1" applyAlignment="1" applyProtection="1">
      <alignment horizontal="left" vertical="center"/>
      <protection locked="0"/>
    </xf>
    <xf numFmtId="49" fontId="7" fillId="3" borderId="73" xfId="1" applyNumberFormat="1" applyFont="1" applyFill="1" applyBorder="1" applyAlignment="1" applyProtection="1">
      <alignment horizontal="left" vertical="center"/>
      <protection locked="0"/>
    </xf>
    <xf numFmtId="49" fontId="7" fillId="3" borderId="4" xfId="1" applyNumberFormat="1" applyFont="1" applyFill="1" applyBorder="1" applyAlignment="1" applyProtection="1">
      <alignment horizontal="left" vertical="center"/>
      <protection locked="0"/>
    </xf>
    <xf numFmtId="49" fontId="7" fillId="3" borderId="5" xfId="1" applyNumberFormat="1" applyFont="1" applyFill="1" applyBorder="1" applyAlignment="1" applyProtection="1">
      <alignment horizontal="left" vertical="center"/>
      <protection locked="0"/>
    </xf>
    <xf numFmtId="49" fontId="7" fillId="3" borderId="74" xfId="1" applyNumberFormat="1" applyFont="1" applyFill="1" applyBorder="1" applyAlignment="1" applyProtection="1">
      <alignment horizontal="left" vertical="center"/>
      <protection locked="0"/>
    </xf>
    <xf numFmtId="49" fontId="7" fillId="3" borderId="9" xfId="1" applyNumberFormat="1" applyFont="1" applyFill="1" applyBorder="1" applyAlignment="1" applyProtection="1">
      <alignment horizontal="left" vertical="center"/>
      <protection locked="0"/>
    </xf>
    <xf numFmtId="49" fontId="7" fillId="3" borderId="0" xfId="1" applyNumberFormat="1" applyFont="1" applyFill="1" applyAlignment="1" applyProtection="1">
      <alignment horizontal="left" vertical="center"/>
      <protection locked="0"/>
    </xf>
    <xf numFmtId="49" fontId="7" fillId="3" borderId="1" xfId="1" applyNumberFormat="1" applyFont="1" applyFill="1" applyBorder="1" applyAlignment="1" applyProtection="1">
      <alignment horizontal="left" vertical="center"/>
      <protection locked="0"/>
    </xf>
    <xf numFmtId="49" fontId="7" fillId="3" borderId="10" xfId="1" applyNumberFormat="1" applyFont="1" applyFill="1" applyBorder="1" applyAlignment="1" applyProtection="1">
      <alignment horizontal="left" vertical="center"/>
      <protection locked="0"/>
    </xf>
  </cellXfs>
  <cellStyles count="9">
    <cellStyle name="ハイパーリンク" xfId="2" builtinId="8"/>
    <cellStyle name="ハイパーリンク 2" xfId="5" xr:uid="{97CB9025-7D18-428A-848B-6E58E94E525E}"/>
    <cellStyle name="ハイパーリンク 2 2" xfId="7" xr:uid="{26686187-7FBF-473C-9C75-28A3503F7BD4}"/>
    <cellStyle name="標準" xfId="0" builtinId="0"/>
    <cellStyle name="標準 2" xfId="1" xr:uid="{00000000-0005-0000-0000-000002000000}"/>
    <cellStyle name="標準 2 2" xfId="8" xr:uid="{539B9780-13B7-4F6E-985F-95C21926CE26}"/>
    <cellStyle name="標準 2 3" xfId="4" xr:uid="{D6B855E8-F580-4C2D-9C92-4DEA80713014}"/>
    <cellStyle name="標準 3" xfId="6" xr:uid="{7311F1B9-BF70-4FC1-8B54-A0C3306F04CC}"/>
    <cellStyle name="標準 4" xfId="3" xr:uid="{5405A122-AAD0-4EED-938A-154EB2C04723}"/>
  </cellStyles>
  <dxfs count="60">
    <dxf>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ont>
        <color rgb="FFFFFF00"/>
      </font>
      <fill>
        <patternFill>
          <bgColor rgb="FFFFFF00"/>
        </patternFill>
      </fill>
    </dxf>
    <dxf>
      <font>
        <color theme="0"/>
      </font>
      <fill>
        <patternFill patternType="none">
          <bgColor auto="1"/>
        </patternFill>
      </fill>
    </dxf>
    <dxf>
      <font>
        <color theme="0"/>
      </font>
    </dxf>
    <dxf>
      <fill>
        <patternFill patternType="none">
          <bgColor auto="1"/>
        </patternFill>
      </fill>
    </dxf>
    <dxf>
      <font>
        <color rgb="FFFFFF00"/>
      </font>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patternType="none">
          <bgColor auto="1"/>
        </patternFill>
      </fill>
    </dxf>
    <dxf>
      <font>
        <color rgb="FFFFFF00"/>
      </font>
      <fill>
        <patternFill>
          <bgColor rgb="FFFFFF00"/>
        </patternFill>
      </fill>
    </dxf>
    <dxf>
      <fill>
        <patternFill patternType="none">
          <bgColor auto="1"/>
        </patternFill>
      </fill>
    </dxf>
    <dxf>
      <font>
        <color theme="0"/>
      </font>
    </dxf>
    <dxf>
      <font>
        <color rgb="FFFFFF00"/>
      </font>
      <fill>
        <patternFill>
          <bgColor rgb="FFFFFF00"/>
        </patternFill>
      </fill>
    </dxf>
    <dxf>
      <fill>
        <patternFill patternType="none">
          <bgColor auto="1"/>
        </patternFill>
      </fill>
    </dxf>
    <dxf>
      <font>
        <color theme="0"/>
      </font>
    </dxf>
    <dxf>
      <font>
        <color rgb="FFFFCCFF"/>
      </font>
      <fill>
        <patternFill>
          <bgColor rgb="FFFFCCFF"/>
        </patternFill>
      </fill>
    </dxf>
    <dxf>
      <fill>
        <patternFill patternType="none">
          <bgColor auto="1"/>
        </patternFill>
      </fill>
    </dxf>
    <dxf>
      <font>
        <color theme="0"/>
      </font>
    </dxf>
    <dxf>
      <font>
        <color rgb="FFFFFF00"/>
      </font>
      <fill>
        <patternFill>
          <bgColor rgb="FFFFFF00"/>
        </patternFill>
      </fill>
    </dxf>
    <dxf>
      <fill>
        <patternFill patternType="solid">
          <bgColor rgb="FFFFFF00"/>
        </patternFill>
      </fill>
    </dxf>
    <dxf>
      <fill>
        <patternFill patternType="solid">
          <bgColor rgb="FFFFFF00"/>
        </patternFill>
      </fill>
    </dxf>
    <dxf>
      <fill>
        <patternFill>
          <bgColor rgb="FFFFFF00"/>
        </patternFill>
      </fill>
    </dxf>
    <dxf>
      <fill>
        <patternFill patternType="solid">
          <bgColor rgb="FFFFFF00"/>
        </patternFill>
      </fill>
    </dxf>
    <dxf>
      <fill>
        <patternFill patternType="solid">
          <bgColor rgb="FFFFFF00"/>
        </patternFill>
      </fill>
    </dxf>
    <dxf>
      <font>
        <color rgb="FFFFFF00"/>
      </font>
      <fill>
        <patternFill>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rgb="FFFFFF00"/>
      </font>
      <fill>
        <patternFill>
          <bgColor rgb="FFFFFF00"/>
        </patternFill>
      </fill>
    </dxf>
    <dxf>
      <fill>
        <patternFill patternType="solid">
          <bgColor rgb="FFFFFF00"/>
        </patternFill>
      </fill>
    </dxf>
    <dxf>
      <fill>
        <patternFill patternType="solid">
          <bgColor rgb="FFFFFF00"/>
        </patternFill>
      </fill>
    </dxf>
    <dxf>
      <fill>
        <patternFill>
          <bgColor rgb="FFFFFF00"/>
        </patternFill>
      </fill>
    </dxf>
    <dxf>
      <fill>
        <patternFill patternType="solid">
          <bgColor rgb="FFFFFF00"/>
        </patternFill>
      </fill>
    </dxf>
    <dxf>
      <font>
        <color rgb="FFFFFF00"/>
      </font>
      <fill>
        <patternFill>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rgb="FFFFFF00"/>
      </font>
      <fill>
        <patternFill>
          <bgColor rgb="FFFFFF00"/>
        </patternFill>
      </fill>
    </dxf>
    <dxf>
      <fill>
        <patternFill>
          <bgColor theme="0"/>
        </patternFill>
      </fill>
    </dxf>
    <dxf>
      <fill>
        <patternFill>
          <bgColor theme="0"/>
        </patternFill>
      </fill>
    </dxf>
    <dxf>
      <fill>
        <patternFill>
          <bgColor rgb="FFFFFFEF"/>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s>
  <tableStyles count="0" defaultTableStyle="TableStyleMedium9" defaultPivotStyle="PivotStyleLight16"/>
  <colors>
    <mruColors>
      <color rgb="FFFFFFE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マスタ用!$H$2" lockText="1" noThreeD="1"/>
</file>

<file path=xl/ctrlProps/ctrlProp10.xml><?xml version="1.0" encoding="utf-8"?>
<formControlPr xmlns="http://schemas.microsoft.com/office/spreadsheetml/2009/9/main" objectType="CheckBox" fmlaLink="$I$70" lockText="1" noThreeD="1"/>
</file>

<file path=xl/ctrlProps/ctrlProp11.xml><?xml version="1.0" encoding="utf-8"?>
<formControlPr xmlns="http://schemas.microsoft.com/office/spreadsheetml/2009/9/main" objectType="CheckBox" fmlaLink="$J$73" lockText="1" noThreeD="1"/>
</file>

<file path=xl/ctrlProps/ctrlProp12.xml><?xml version="1.0" encoding="utf-8"?>
<formControlPr xmlns="http://schemas.microsoft.com/office/spreadsheetml/2009/9/main" objectType="CheckBox" fmlaLink="$N$73" lockText="1" noThreeD="1"/>
</file>

<file path=xl/ctrlProps/ctrlProp13.xml><?xml version="1.0" encoding="utf-8"?>
<formControlPr xmlns="http://schemas.microsoft.com/office/spreadsheetml/2009/9/main" objectType="CheckBox" fmlaLink="$N$74" lockText="1" noThreeD="1"/>
</file>

<file path=xl/ctrlProps/ctrlProp14.xml><?xml version="1.0" encoding="utf-8"?>
<formControlPr xmlns="http://schemas.microsoft.com/office/spreadsheetml/2009/9/main" objectType="CheckBox" fmlaLink="$J$74" lockText="1" noThreeD="1"/>
</file>

<file path=xl/ctrlProps/ctrlProp15.xml><?xml version="1.0" encoding="utf-8"?>
<formControlPr xmlns="http://schemas.microsoft.com/office/spreadsheetml/2009/9/main" objectType="CheckBox" fmlaLink="$J$75" lockText="1" noThreeD="1"/>
</file>

<file path=xl/ctrlProps/ctrlProp16.xml><?xml version="1.0" encoding="utf-8"?>
<formControlPr xmlns="http://schemas.microsoft.com/office/spreadsheetml/2009/9/main" objectType="CheckBox" fmlaLink="$I$97" lockText="1" noThreeD="1"/>
</file>

<file path=xl/ctrlProps/ctrlProp17.xml><?xml version="1.0" encoding="utf-8"?>
<formControlPr xmlns="http://schemas.microsoft.com/office/spreadsheetml/2009/9/main" objectType="CheckBox" fmlaLink="$I$99" lockText="1" noThreeD="1"/>
</file>

<file path=xl/ctrlProps/ctrlProp18.xml><?xml version="1.0" encoding="utf-8"?>
<formControlPr xmlns="http://schemas.microsoft.com/office/spreadsheetml/2009/9/main" objectType="CheckBox" fmlaLink="$I$94" lockText="1" noThreeD="1"/>
</file>

<file path=xl/ctrlProps/ctrlProp19.xml><?xml version="1.0" encoding="utf-8"?>
<formControlPr xmlns="http://schemas.microsoft.com/office/spreadsheetml/2009/9/main" objectType="CheckBox" fmlaLink="$I$95" lockText="1" noThreeD="1"/>
</file>

<file path=xl/ctrlProps/ctrlProp2.xml><?xml version="1.0" encoding="utf-8"?>
<formControlPr xmlns="http://schemas.microsoft.com/office/spreadsheetml/2009/9/main" objectType="CheckBox" fmlaLink="マスタ用!$H$3" lockText="1" noThreeD="1"/>
</file>

<file path=xl/ctrlProps/ctrlProp20.xml><?xml version="1.0" encoding="utf-8"?>
<formControlPr xmlns="http://schemas.microsoft.com/office/spreadsheetml/2009/9/main" objectType="CheckBox" fmlaLink="$I$96" lockText="1" noThreeD="1"/>
</file>

<file path=xl/ctrlProps/ctrlProp21.xml><?xml version="1.0" encoding="utf-8"?>
<formControlPr xmlns="http://schemas.microsoft.com/office/spreadsheetml/2009/9/main" objectType="CheckBox" fmlaLink="$I$91" lockText="1" noThreeD="1"/>
</file>

<file path=xl/ctrlProps/ctrlProp22.xml><?xml version="1.0" encoding="utf-8"?>
<formControlPr xmlns="http://schemas.microsoft.com/office/spreadsheetml/2009/9/main" objectType="CheckBox" fmlaLink="$I$101" lockText="1" noThreeD="1"/>
</file>

<file path=xl/ctrlProps/ctrlProp23.xml><?xml version="1.0" encoding="utf-8"?>
<formControlPr xmlns="http://schemas.microsoft.com/office/spreadsheetml/2009/9/main" objectType="CheckBox" fmlaLink="$I$104" lockText="1" noThreeD="1"/>
</file>

<file path=xl/ctrlProps/ctrlProp24.xml><?xml version="1.0" encoding="utf-8"?>
<formControlPr xmlns="http://schemas.microsoft.com/office/spreadsheetml/2009/9/main" objectType="CheckBox" fmlaLink="$I$68" lockText="1" noThreeD="1"/>
</file>

<file path=xl/ctrlProps/ctrlProp25.xml><?xml version="1.0" encoding="utf-8"?>
<formControlPr xmlns="http://schemas.microsoft.com/office/spreadsheetml/2009/9/main" objectType="CheckBox" fmlaLink="$I$105" lockText="1" noThreeD="1"/>
</file>

<file path=xl/ctrlProps/ctrlProp26.xml><?xml version="1.0" encoding="utf-8"?>
<formControlPr xmlns="http://schemas.microsoft.com/office/spreadsheetml/2009/9/main" objectType="CheckBox" fmlaLink="$I$72" lockText="1" noThreeD="1"/>
</file>

<file path=xl/ctrlProps/ctrlProp27.xml><?xml version="1.0" encoding="utf-8"?>
<formControlPr xmlns="http://schemas.microsoft.com/office/spreadsheetml/2009/9/main" objectType="CheckBox" fmlaLink="$I$107" lockText="1" noThreeD="1"/>
</file>

<file path=xl/ctrlProps/ctrlProp28.xml><?xml version="1.0" encoding="utf-8"?>
<formControlPr xmlns="http://schemas.microsoft.com/office/spreadsheetml/2009/9/main" objectType="CheckBox" fmlaLink="$I$71" lockText="1" noThreeD="1"/>
</file>

<file path=xl/ctrlProps/ctrlProp29.xml><?xml version="1.0" encoding="utf-8"?>
<formControlPr xmlns="http://schemas.microsoft.com/office/spreadsheetml/2009/9/main" objectType="CheckBox" fmlaLink="$I$109" lockText="1" noThreeD="1"/>
</file>

<file path=xl/ctrlProps/ctrlProp3.xml><?xml version="1.0" encoding="utf-8"?>
<formControlPr xmlns="http://schemas.microsoft.com/office/spreadsheetml/2009/9/main" objectType="CheckBox" fmlaLink="$I$60" lockText="1" noThreeD="1"/>
</file>

<file path=xl/ctrlProps/ctrlProp30.xml><?xml version="1.0" encoding="utf-8"?>
<formControlPr xmlns="http://schemas.microsoft.com/office/spreadsheetml/2009/9/main" objectType="CheckBox" fmlaLink="$I$108" lockText="1" noThreeD="1"/>
</file>

<file path=xl/ctrlProps/ctrlProp31.xml><?xml version="1.0" encoding="utf-8"?>
<formControlPr xmlns="http://schemas.microsoft.com/office/spreadsheetml/2009/9/main" objectType="CheckBox" fmlaLink="$H$87" lockText="1" noThreeD="1"/>
</file>

<file path=xl/ctrlProps/ctrlProp32.xml><?xml version="1.0" encoding="utf-8"?>
<formControlPr xmlns="http://schemas.microsoft.com/office/spreadsheetml/2009/9/main" objectType="CheckBox" fmlaLink="$C$83" lockText="1" noThreeD="1"/>
</file>

<file path=xl/ctrlProps/ctrlProp4.xml><?xml version="1.0" encoding="utf-8"?>
<formControlPr xmlns="http://schemas.microsoft.com/office/spreadsheetml/2009/9/main" objectType="CheckBox" fmlaLink="$I$62" lockText="1" noThreeD="1"/>
</file>

<file path=xl/ctrlProps/ctrlProp5.xml><?xml version="1.0" encoding="utf-8"?>
<formControlPr xmlns="http://schemas.microsoft.com/office/spreadsheetml/2009/9/main" objectType="CheckBox" fmlaLink="$I$58" lockText="1" noThreeD="1"/>
</file>

<file path=xl/ctrlProps/ctrlProp6.xml><?xml version="1.0" encoding="utf-8"?>
<formControlPr xmlns="http://schemas.microsoft.com/office/spreadsheetml/2009/9/main" objectType="CheckBox" fmlaLink="$I$59" lockText="1" noThreeD="1"/>
</file>

<file path=xl/ctrlProps/ctrlProp7.xml><?xml version="1.0" encoding="utf-8"?>
<formControlPr xmlns="http://schemas.microsoft.com/office/spreadsheetml/2009/9/main" objectType="CheckBox" fmlaLink="$I$55" lockText="1" noThreeD="1"/>
</file>

<file path=xl/ctrlProps/ctrlProp8.xml><?xml version="1.0" encoding="utf-8"?>
<formControlPr xmlns="http://schemas.microsoft.com/office/spreadsheetml/2009/9/main" objectType="CheckBox" fmlaLink="$I$64" lockText="1" noThreeD="1"/>
</file>

<file path=xl/ctrlProps/ctrlProp9.xml><?xml version="1.0" encoding="utf-8"?>
<formControlPr xmlns="http://schemas.microsoft.com/office/spreadsheetml/2009/9/main" objectType="CheckBox" fmlaLink="$I$6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34</xdr:col>
      <xdr:colOff>1156607</xdr:colOff>
      <xdr:row>0</xdr:row>
      <xdr:rowOff>118722</xdr:rowOff>
    </xdr:from>
    <xdr:to>
      <xdr:col>34</xdr:col>
      <xdr:colOff>2200019</xdr:colOff>
      <xdr:row>5</xdr:row>
      <xdr:rowOff>94229</xdr:rowOff>
    </xdr:to>
    <xdr:pic>
      <xdr:nvPicPr>
        <xdr:cNvPr id="4" name="図 2" descr="透過(パワポ等向け).emf">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a:stretch>
          <a:fillRect/>
        </a:stretch>
      </xdr:blipFill>
      <xdr:spPr bwMode="auto">
        <a:xfrm>
          <a:off x="13198928" y="118722"/>
          <a:ext cx="1049762" cy="1167493"/>
        </a:xfrm>
        <a:prstGeom prst="rect">
          <a:avLst/>
        </a:prstGeom>
        <a:noFill/>
        <a:ln w="9525">
          <a:noFill/>
          <a:miter lim="800000"/>
          <a:headEnd/>
          <a:tailEnd/>
        </a:ln>
      </xdr:spPr>
    </xdr:pic>
    <xdr:clientData/>
  </xdr:twoCellAnchor>
  <xdr:twoCellAnchor>
    <xdr:from>
      <xdr:col>15</xdr:col>
      <xdr:colOff>95250</xdr:colOff>
      <xdr:row>50</xdr:row>
      <xdr:rowOff>0</xdr:rowOff>
    </xdr:from>
    <xdr:to>
      <xdr:col>16</xdr:col>
      <xdr:colOff>290513</xdr:colOff>
      <xdr:row>52</xdr:row>
      <xdr:rowOff>19050</xdr:rowOff>
    </xdr:to>
    <xdr:sp macro="" textlink="">
      <xdr:nvSpPr>
        <xdr:cNvPr id="7" name="二等辺三角形 6">
          <a:extLst>
            <a:ext uri="{FF2B5EF4-FFF2-40B4-BE49-F238E27FC236}">
              <a16:creationId xmlns:a16="http://schemas.microsoft.com/office/drawing/2014/main" id="{00000000-0008-0000-0000-000007000000}"/>
            </a:ext>
          </a:extLst>
        </xdr:cNvPr>
        <xdr:cNvSpPr/>
      </xdr:nvSpPr>
      <xdr:spPr bwMode="auto">
        <a:xfrm rot="5400000">
          <a:off x="4912519" y="11299031"/>
          <a:ext cx="781050" cy="547688"/>
        </a:xfrm>
        <a:prstGeom prst="triangle">
          <a:avLst/>
        </a:prstGeom>
        <a:solidFill>
          <a:schemeClr val="bg1">
            <a:lumMod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123825</xdr:colOff>
          <xdr:row>10</xdr:row>
          <xdr:rowOff>95250</xdr:rowOff>
        </xdr:from>
        <xdr:to>
          <xdr:col>4</xdr:col>
          <xdr:colOff>38100</xdr:colOff>
          <xdr:row>10</xdr:row>
          <xdr:rowOff>342900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10</xdr:row>
          <xdr:rowOff>95250</xdr:rowOff>
        </xdr:from>
        <xdr:to>
          <xdr:col>18</xdr:col>
          <xdr:colOff>47625</xdr:colOff>
          <xdr:row>10</xdr:row>
          <xdr:rowOff>342900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59</xdr:row>
          <xdr:rowOff>76200</xdr:rowOff>
        </xdr:from>
        <xdr:to>
          <xdr:col>8</xdr:col>
          <xdr:colOff>342900</xdr:colOff>
          <xdr:row>60</xdr:row>
          <xdr:rowOff>238125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61</xdr:row>
          <xdr:rowOff>76200</xdr:rowOff>
        </xdr:from>
        <xdr:to>
          <xdr:col>8</xdr:col>
          <xdr:colOff>342900</xdr:colOff>
          <xdr:row>62</xdr:row>
          <xdr:rowOff>238125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56</xdr:row>
          <xdr:rowOff>257175</xdr:rowOff>
        </xdr:from>
        <xdr:to>
          <xdr:col>9</xdr:col>
          <xdr:colOff>9525</xdr:colOff>
          <xdr:row>58</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57</xdr:row>
          <xdr:rowOff>247650</xdr:rowOff>
        </xdr:from>
        <xdr:to>
          <xdr:col>9</xdr:col>
          <xdr:colOff>9525</xdr:colOff>
          <xdr:row>59</xdr:row>
          <xdr:rowOff>57150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55</xdr:row>
          <xdr:rowOff>0</xdr:rowOff>
        </xdr:from>
        <xdr:to>
          <xdr:col>9</xdr:col>
          <xdr:colOff>28575</xdr:colOff>
          <xdr:row>55</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64</xdr:row>
          <xdr:rowOff>0</xdr:rowOff>
        </xdr:from>
        <xdr:to>
          <xdr:col>9</xdr:col>
          <xdr:colOff>28575</xdr:colOff>
          <xdr:row>64</xdr:row>
          <xdr:rowOff>247650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65</xdr:row>
          <xdr:rowOff>342900</xdr:rowOff>
        </xdr:from>
        <xdr:to>
          <xdr:col>9</xdr:col>
          <xdr:colOff>0</xdr:colOff>
          <xdr:row>67</xdr:row>
          <xdr:rowOff>47625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68</xdr:row>
          <xdr:rowOff>266700</xdr:rowOff>
        </xdr:from>
        <xdr:to>
          <xdr:col>9</xdr:col>
          <xdr:colOff>0</xdr:colOff>
          <xdr:row>70</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72</xdr:row>
          <xdr:rowOff>38100</xdr:rowOff>
        </xdr:from>
        <xdr:to>
          <xdr:col>10</xdr:col>
          <xdr:colOff>38100</xdr:colOff>
          <xdr:row>73</xdr:row>
          <xdr:rowOff>38100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72</xdr:row>
          <xdr:rowOff>38100</xdr:rowOff>
        </xdr:from>
        <xdr:to>
          <xdr:col>14</xdr:col>
          <xdr:colOff>38100</xdr:colOff>
          <xdr:row>73</xdr:row>
          <xdr:rowOff>38100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73</xdr:row>
          <xdr:rowOff>38100</xdr:rowOff>
        </xdr:from>
        <xdr:to>
          <xdr:col>14</xdr:col>
          <xdr:colOff>38100</xdr:colOff>
          <xdr:row>73</xdr:row>
          <xdr:rowOff>285750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73</xdr:row>
          <xdr:rowOff>38100</xdr:rowOff>
        </xdr:from>
        <xdr:to>
          <xdr:col>10</xdr:col>
          <xdr:colOff>38100</xdr:colOff>
          <xdr:row>73</xdr:row>
          <xdr:rowOff>285750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74</xdr:row>
          <xdr:rowOff>38100</xdr:rowOff>
        </xdr:from>
        <xdr:to>
          <xdr:col>10</xdr:col>
          <xdr:colOff>38100</xdr:colOff>
          <xdr:row>74</xdr:row>
          <xdr:rowOff>285750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96</xdr:row>
          <xdr:rowOff>76200</xdr:rowOff>
        </xdr:from>
        <xdr:to>
          <xdr:col>8</xdr:col>
          <xdr:colOff>342900</xdr:colOff>
          <xdr:row>97</xdr:row>
          <xdr:rowOff>238125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98</xdr:row>
          <xdr:rowOff>76200</xdr:rowOff>
        </xdr:from>
        <xdr:to>
          <xdr:col>8</xdr:col>
          <xdr:colOff>342900</xdr:colOff>
          <xdr:row>99</xdr:row>
          <xdr:rowOff>238125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92</xdr:row>
          <xdr:rowOff>247650</xdr:rowOff>
        </xdr:from>
        <xdr:to>
          <xdr:col>9</xdr:col>
          <xdr:colOff>9525</xdr:colOff>
          <xdr:row>94</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93</xdr:row>
          <xdr:rowOff>247650</xdr:rowOff>
        </xdr:from>
        <xdr:to>
          <xdr:col>9</xdr:col>
          <xdr:colOff>9525</xdr:colOff>
          <xdr:row>95</xdr:row>
          <xdr:rowOff>28575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94</xdr:row>
          <xdr:rowOff>247650</xdr:rowOff>
        </xdr:from>
        <xdr:to>
          <xdr:col>9</xdr:col>
          <xdr:colOff>9525</xdr:colOff>
          <xdr:row>96</xdr:row>
          <xdr:rowOff>28575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91</xdr:row>
          <xdr:rowOff>0</xdr:rowOff>
        </xdr:from>
        <xdr:to>
          <xdr:col>9</xdr:col>
          <xdr:colOff>28575</xdr:colOff>
          <xdr:row>91</xdr:row>
          <xdr:rowOff>247650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101</xdr:row>
          <xdr:rowOff>0</xdr:rowOff>
        </xdr:from>
        <xdr:to>
          <xdr:col>9</xdr:col>
          <xdr:colOff>28575</xdr:colOff>
          <xdr:row>101</xdr:row>
          <xdr:rowOff>247650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102</xdr:row>
          <xdr:rowOff>342900</xdr:rowOff>
        </xdr:from>
        <xdr:to>
          <xdr:col>8</xdr:col>
          <xdr:colOff>342900</xdr:colOff>
          <xdr:row>104</xdr:row>
          <xdr:rowOff>47625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67</xdr:row>
          <xdr:rowOff>76200</xdr:rowOff>
        </xdr:from>
        <xdr:to>
          <xdr:col>8</xdr:col>
          <xdr:colOff>342900</xdr:colOff>
          <xdr:row>67</xdr:row>
          <xdr:rowOff>485775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107</xdr:row>
          <xdr:rowOff>238125</xdr:rowOff>
        </xdr:from>
        <xdr:to>
          <xdr:col>9</xdr:col>
          <xdr:colOff>0</xdr:colOff>
          <xdr:row>109</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104</xdr:row>
          <xdr:rowOff>85725</xdr:rowOff>
        </xdr:from>
        <xdr:to>
          <xdr:col>8</xdr:col>
          <xdr:colOff>333375</xdr:colOff>
          <xdr:row>105</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71</xdr:row>
          <xdr:rowOff>28575</xdr:rowOff>
        </xdr:from>
        <xdr:to>
          <xdr:col>9</xdr:col>
          <xdr:colOff>9525</xdr:colOff>
          <xdr:row>71</xdr:row>
          <xdr:rowOff>257175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106</xdr:row>
          <xdr:rowOff>9525</xdr:rowOff>
        </xdr:from>
        <xdr:to>
          <xdr:col>8</xdr:col>
          <xdr:colOff>257175</xdr:colOff>
          <xdr:row>106</xdr:row>
          <xdr:rowOff>276225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70</xdr:row>
          <xdr:rowOff>28575</xdr:rowOff>
        </xdr:from>
        <xdr:to>
          <xdr:col>9</xdr:col>
          <xdr:colOff>95250</xdr:colOff>
          <xdr:row>70</xdr:row>
          <xdr:rowOff>266700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106</xdr:row>
          <xdr:rowOff>295275</xdr:rowOff>
        </xdr:from>
        <xdr:to>
          <xdr:col>9</xdr:col>
          <xdr:colOff>76200</xdr:colOff>
          <xdr:row>108</xdr:row>
          <xdr:rowOff>9525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86</xdr:row>
          <xdr:rowOff>190500</xdr:rowOff>
        </xdr:from>
        <xdr:to>
          <xdr:col>8</xdr:col>
          <xdr:colOff>9525</xdr:colOff>
          <xdr:row>87</xdr:row>
          <xdr:rowOff>247650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81</xdr:row>
          <xdr:rowOff>295275</xdr:rowOff>
        </xdr:from>
        <xdr:to>
          <xdr:col>3</xdr:col>
          <xdr:colOff>47625</xdr:colOff>
          <xdr:row>82</xdr:row>
          <xdr:rowOff>238125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7.xml"/><Relationship Id="rId18" Type="http://schemas.openxmlformats.org/officeDocument/2006/relationships/ctrlProp" Target="../ctrlProps/ctrlProp12.xml"/><Relationship Id="rId26" Type="http://schemas.openxmlformats.org/officeDocument/2006/relationships/ctrlProp" Target="../ctrlProps/ctrlProp20.xml"/><Relationship Id="rId21" Type="http://schemas.openxmlformats.org/officeDocument/2006/relationships/ctrlProp" Target="../ctrlProps/ctrlProp15.xml"/><Relationship Id="rId34" Type="http://schemas.openxmlformats.org/officeDocument/2006/relationships/ctrlProp" Target="../ctrlProps/ctrlProp28.xm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5" Type="http://schemas.openxmlformats.org/officeDocument/2006/relationships/ctrlProp" Target="../ctrlProps/ctrlProp19.xml"/><Relationship Id="rId33" Type="http://schemas.openxmlformats.org/officeDocument/2006/relationships/ctrlProp" Target="../ctrlProps/ctrlProp27.xml"/><Relationship Id="rId38" Type="http://schemas.openxmlformats.org/officeDocument/2006/relationships/ctrlProp" Target="../ctrlProps/ctrlProp32.xml"/><Relationship Id="rId2" Type="http://schemas.openxmlformats.org/officeDocument/2006/relationships/hyperlink" Target="https://terms.rakus.co.jp/cloud/terms_list.html" TargetMode="External"/><Relationship Id="rId16" Type="http://schemas.openxmlformats.org/officeDocument/2006/relationships/ctrlProp" Target="../ctrlProps/ctrlProp10.xml"/><Relationship Id="rId20" Type="http://schemas.openxmlformats.org/officeDocument/2006/relationships/ctrlProp" Target="../ctrlProps/ctrlProp14.xml"/><Relationship Id="rId29" Type="http://schemas.openxmlformats.org/officeDocument/2006/relationships/ctrlProp" Target="../ctrlProps/ctrlProp23.xml"/><Relationship Id="rId1" Type="http://schemas.openxmlformats.org/officeDocument/2006/relationships/hyperlink" Target="https://www.rakus.co.jp/pp/" TargetMode="External"/><Relationship Id="rId6" Type="http://schemas.openxmlformats.org/officeDocument/2006/relationships/vmlDrawing" Target="../drawings/vmlDrawing1.vml"/><Relationship Id="rId11" Type="http://schemas.openxmlformats.org/officeDocument/2006/relationships/ctrlProp" Target="../ctrlProps/ctrlProp5.xml"/><Relationship Id="rId24" Type="http://schemas.openxmlformats.org/officeDocument/2006/relationships/ctrlProp" Target="../ctrlProps/ctrlProp18.xml"/><Relationship Id="rId32" Type="http://schemas.openxmlformats.org/officeDocument/2006/relationships/ctrlProp" Target="../ctrlProps/ctrlProp26.xml"/><Relationship Id="rId37" Type="http://schemas.openxmlformats.org/officeDocument/2006/relationships/ctrlProp" Target="../ctrlProps/ctrlProp31.xml"/><Relationship Id="rId5" Type="http://schemas.openxmlformats.org/officeDocument/2006/relationships/drawing" Target="../drawings/drawing1.xml"/><Relationship Id="rId15" Type="http://schemas.openxmlformats.org/officeDocument/2006/relationships/ctrlProp" Target="../ctrlProps/ctrlProp9.xml"/><Relationship Id="rId23" Type="http://schemas.openxmlformats.org/officeDocument/2006/relationships/ctrlProp" Target="../ctrlProps/ctrlProp17.xml"/><Relationship Id="rId28" Type="http://schemas.openxmlformats.org/officeDocument/2006/relationships/ctrlProp" Target="../ctrlProps/ctrlProp22.xml"/><Relationship Id="rId36" Type="http://schemas.openxmlformats.org/officeDocument/2006/relationships/ctrlProp" Target="../ctrlProps/ctrlProp30.xml"/><Relationship Id="rId10" Type="http://schemas.openxmlformats.org/officeDocument/2006/relationships/ctrlProp" Target="../ctrlProps/ctrlProp4.xml"/><Relationship Id="rId19" Type="http://schemas.openxmlformats.org/officeDocument/2006/relationships/ctrlProp" Target="../ctrlProps/ctrlProp13.xml"/><Relationship Id="rId31" Type="http://schemas.openxmlformats.org/officeDocument/2006/relationships/ctrlProp" Target="../ctrlProps/ctrlProp25.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 Id="rId27" Type="http://schemas.openxmlformats.org/officeDocument/2006/relationships/ctrlProp" Target="../ctrlProps/ctrlProp21.xml"/><Relationship Id="rId30" Type="http://schemas.openxmlformats.org/officeDocument/2006/relationships/ctrlProp" Target="../ctrlProps/ctrlProp24.xml"/><Relationship Id="rId35" Type="http://schemas.openxmlformats.org/officeDocument/2006/relationships/ctrlProp" Target="../ctrlProps/ctrlProp29.xml"/><Relationship Id="rId8" Type="http://schemas.openxmlformats.org/officeDocument/2006/relationships/ctrlProp" Target="../ctrlProps/ctrlProp2.xml"/><Relationship Id="rId3" Type="http://schemas.openxmlformats.org/officeDocument/2006/relationships/hyperlink" Target="https://terms.rakus.co.jp/cloud/pdf/pricelist_rakurakujidootai_light.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110"/>
  <sheetViews>
    <sheetView showGridLines="0" tabSelected="1" view="pageBreakPreview" zoomScaleNormal="70" zoomScaleSheetLayoutView="100" workbookViewId="0">
      <selection activeCell="V3" sqref="V3"/>
    </sheetView>
  </sheetViews>
  <sheetFormatPr defaultColWidth="9" defaultRowHeight="22.5" x14ac:dyDescent="0.15"/>
  <cols>
    <col min="1" max="1" width="1.625" style="4" customWidth="1"/>
    <col min="2" max="2" width="4.625" style="3" customWidth="1"/>
    <col min="3" max="8" width="5.125" style="4" customWidth="1"/>
    <col min="9" max="34" width="4.625" style="4" customWidth="1"/>
    <col min="35" max="35" width="38.625" style="4" customWidth="1"/>
    <col min="36" max="36" width="1.25" style="4" customWidth="1"/>
    <col min="37" max="16384" width="9" style="4"/>
  </cols>
  <sheetData>
    <row r="1" spans="1:56 16383:16383" ht="18" customHeight="1" x14ac:dyDescent="0.15">
      <c r="A1" s="35" t="s">
        <v>42</v>
      </c>
      <c r="B1" s="15"/>
      <c r="D1" s="15"/>
      <c r="E1" s="15"/>
      <c r="F1" s="15"/>
      <c r="G1" s="15"/>
      <c r="H1" s="5"/>
    </row>
    <row r="2" spans="1:56 16383:16383" ht="18" customHeight="1" x14ac:dyDescent="0.15">
      <c r="A2" s="15" t="s">
        <v>37</v>
      </c>
      <c r="B2" s="15"/>
      <c r="D2" s="15"/>
      <c r="E2" s="15"/>
      <c r="F2" s="15"/>
      <c r="G2" s="15"/>
      <c r="H2" s="5"/>
    </row>
    <row r="3" spans="1:56 16383:16383" ht="18" customHeight="1" x14ac:dyDescent="0.15">
      <c r="A3" s="15" t="s">
        <v>271</v>
      </c>
      <c r="B3" s="4"/>
      <c r="C3" s="15"/>
      <c r="D3" s="15"/>
      <c r="H3" s="15"/>
      <c r="I3" s="15"/>
      <c r="S3" s="119"/>
      <c r="V3" s="91" t="s">
        <v>240</v>
      </c>
    </row>
    <row r="4" spans="1:56 16383:16383" ht="20.100000000000001" customHeight="1" x14ac:dyDescent="0.15">
      <c r="A4" s="90" t="s">
        <v>259</v>
      </c>
      <c r="B4" s="4"/>
      <c r="V4" s="91" t="s">
        <v>239</v>
      </c>
    </row>
    <row r="5" spans="1:56 16383:16383" ht="20.100000000000001" customHeight="1" x14ac:dyDescent="0.15">
      <c r="A5" s="90" t="s">
        <v>270</v>
      </c>
      <c r="B5" s="4"/>
      <c r="V5" s="146" t="s">
        <v>264</v>
      </c>
    </row>
    <row r="6" spans="1:56 16383:16383" ht="20.100000000000001" customHeight="1" x14ac:dyDescent="0.15">
      <c r="A6" s="90" t="s">
        <v>241</v>
      </c>
      <c r="B6" s="4"/>
      <c r="V6" s="128"/>
    </row>
    <row r="7" spans="1:56 16383:16383" ht="20.100000000000001" customHeight="1" x14ac:dyDescent="0.15">
      <c r="A7" s="90" t="s">
        <v>242</v>
      </c>
      <c r="B7" s="4"/>
      <c r="V7" s="128"/>
    </row>
    <row r="8" spans="1:56 16383:16383" ht="39.950000000000003" customHeight="1" x14ac:dyDescent="0.15">
      <c r="B8" s="277" t="s">
        <v>269</v>
      </c>
      <c r="C8" s="277"/>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
      <c r="AK8" s="1"/>
      <c r="AL8" s="1"/>
      <c r="AM8" s="1"/>
      <c r="AN8" s="1"/>
      <c r="AO8" s="1"/>
      <c r="AP8" s="1"/>
      <c r="AQ8" s="1"/>
      <c r="AR8" s="1"/>
      <c r="AS8" s="1"/>
      <c r="AT8" s="1"/>
      <c r="AU8" s="1"/>
      <c r="AV8" s="1"/>
      <c r="AW8" s="1"/>
      <c r="AX8" s="1"/>
      <c r="AY8" s="1"/>
      <c r="AZ8" s="1"/>
      <c r="BA8" s="1"/>
      <c r="BB8" s="1"/>
      <c r="BC8" s="1"/>
      <c r="BD8" s="1"/>
    </row>
    <row r="9" spans="1:56 16383:16383" ht="24.95" customHeight="1" x14ac:dyDescent="0.15">
      <c r="B9" s="4"/>
      <c r="L9" s="93" t="s">
        <v>212</v>
      </c>
      <c r="M9" s="94"/>
      <c r="N9" s="94"/>
      <c r="O9" s="94"/>
      <c r="P9" s="94"/>
      <c r="Q9" s="94"/>
      <c r="R9" s="94"/>
      <c r="S9" s="92" t="s">
        <v>213</v>
      </c>
      <c r="T9" s="93" t="s">
        <v>265</v>
      </c>
      <c r="U9" s="94"/>
      <c r="V9" s="93"/>
      <c r="W9" s="94"/>
      <c r="X9" s="94"/>
      <c r="Y9" s="94"/>
      <c r="Z9" s="94"/>
      <c r="AA9" s="94"/>
      <c r="AB9" s="95"/>
    </row>
    <row r="10" spans="1:56 16383:16383" ht="9.9499999999999993" customHeight="1" x14ac:dyDescent="0.15">
      <c r="B10" s="4"/>
    </row>
    <row r="11" spans="1:56 16383:16383" ht="41.25" customHeight="1" x14ac:dyDescent="0.15">
      <c r="B11" s="4"/>
      <c r="C11" s="21"/>
      <c r="D11" s="37" t="b">
        <v>0</v>
      </c>
      <c r="E11" s="20" t="s">
        <v>137</v>
      </c>
      <c r="F11" s="1"/>
      <c r="G11" s="1"/>
      <c r="H11" s="1"/>
      <c r="K11" s="20"/>
      <c r="O11" s="1"/>
      <c r="P11" s="21"/>
      <c r="Q11" s="21"/>
      <c r="R11" s="78"/>
      <c r="S11" s="20" t="s">
        <v>34</v>
      </c>
      <c r="T11" s="20"/>
      <c r="U11" s="20"/>
      <c r="V11" s="1"/>
      <c r="W11" s="21"/>
      <c r="Z11" s="1"/>
      <c r="AA11" s="1"/>
      <c r="AB11" s="1"/>
      <c r="AC11" s="1"/>
      <c r="AD11" s="1"/>
      <c r="AE11" s="1"/>
      <c r="AJ11" s="1"/>
    </row>
    <row r="12" spans="1:56 16383:16383" ht="20.100000000000001" customHeight="1" thickBot="1" x14ac:dyDescent="0.2">
      <c r="B12" s="52" t="s">
        <v>38</v>
      </c>
      <c r="C12" s="50" t="s">
        <v>153</v>
      </c>
      <c r="D12" s="50"/>
    </row>
    <row r="13" spans="1:56 16383:16383" ht="22.5" customHeight="1" x14ac:dyDescent="0.15">
      <c r="C13" s="278" t="s">
        <v>0</v>
      </c>
      <c r="D13" s="279"/>
      <c r="E13" s="279"/>
      <c r="F13" s="279"/>
      <c r="G13" s="280"/>
      <c r="H13" s="253"/>
      <c r="I13" s="254"/>
      <c r="J13" s="254"/>
      <c r="K13" s="254"/>
      <c r="L13" s="284" t="s">
        <v>1</v>
      </c>
      <c r="M13" s="284"/>
      <c r="N13" s="254"/>
      <c r="O13" s="254"/>
      <c r="P13" s="254"/>
      <c r="Q13" s="284" t="s">
        <v>2</v>
      </c>
      <c r="R13" s="284"/>
      <c r="S13" s="254"/>
      <c r="T13" s="254"/>
      <c r="U13" s="254"/>
      <c r="V13" s="284" t="s">
        <v>3</v>
      </c>
      <c r="W13" s="286"/>
      <c r="XFC13" s="4" t="s">
        <v>263</v>
      </c>
    </row>
    <row r="14" spans="1:56 16383:16383" ht="30" customHeight="1" thickBot="1" x14ac:dyDescent="0.2">
      <c r="B14" s="14"/>
      <c r="C14" s="281"/>
      <c r="D14" s="282"/>
      <c r="E14" s="282"/>
      <c r="F14" s="282"/>
      <c r="G14" s="283"/>
      <c r="H14" s="255"/>
      <c r="I14" s="256"/>
      <c r="J14" s="256"/>
      <c r="K14" s="256"/>
      <c r="L14" s="285"/>
      <c r="M14" s="285"/>
      <c r="N14" s="256"/>
      <c r="O14" s="256"/>
      <c r="P14" s="256"/>
      <c r="Q14" s="285"/>
      <c r="R14" s="285"/>
      <c r="S14" s="256"/>
      <c r="T14" s="256"/>
      <c r="U14" s="256"/>
      <c r="V14" s="285"/>
      <c r="W14" s="287"/>
    </row>
    <row r="15" spans="1:56 16383:16383" ht="20.100000000000001" customHeight="1" x14ac:dyDescent="0.15">
      <c r="B15" s="14"/>
    </row>
    <row r="16" spans="1:56 16383:16383" ht="30" customHeight="1" thickBot="1" x14ac:dyDescent="0.2">
      <c r="B16" s="52" t="s">
        <v>39</v>
      </c>
      <c r="C16" s="50" t="s">
        <v>4</v>
      </c>
      <c r="D16" s="51"/>
      <c r="E16" s="51"/>
      <c r="F16" s="50"/>
    </row>
    <row r="17" spans="2:35 16383:16383" ht="24.95" customHeight="1" x14ac:dyDescent="0.15">
      <c r="B17" s="52"/>
      <c r="C17" s="291" t="s">
        <v>245</v>
      </c>
      <c r="D17" s="292"/>
      <c r="E17" s="292"/>
      <c r="F17" s="292"/>
      <c r="G17" s="293"/>
      <c r="H17" s="311"/>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2"/>
      <c r="AF17" s="312"/>
      <c r="AG17" s="312"/>
      <c r="AH17" s="312"/>
      <c r="AI17" s="313"/>
      <c r="XFC17" s="4" t="s">
        <v>263</v>
      </c>
    </row>
    <row r="18" spans="2:35 16383:16383" ht="24.95" customHeight="1" thickBot="1" x14ac:dyDescent="0.2">
      <c r="B18" s="52"/>
      <c r="C18" s="294" t="s">
        <v>246</v>
      </c>
      <c r="D18" s="295"/>
      <c r="E18" s="295"/>
      <c r="F18" s="295"/>
      <c r="G18" s="296"/>
      <c r="H18" s="314"/>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6"/>
      <c r="XFC18" s="4" t="s">
        <v>263</v>
      </c>
    </row>
    <row r="19" spans="2:35 16383:16383" ht="21" customHeight="1" thickBot="1" x14ac:dyDescent="0.2">
      <c r="B19" s="52"/>
      <c r="C19" s="131" t="s">
        <v>247</v>
      </c>
      <c r="D19" s="132"/>
      <c r="E19" s="132"/>
      <c r="F19" s="132"/>
      <c r="G19" s="132"/>
      <c r="H19" s="133"/>
      <c r="I19" s="133"/>
      <c r="J19" s="133"/>
      <c r="K19" s="133"/>
      <c r="L19" s="133"/>
      <c r="M19" s="133"/>
      <c r="N19" s="133"/>
      <c r="O19" s="133"/>
      <c r="P19" s="133"/>
      <c r="Q19" s="134"/>
      <c r="R19" s="134"/>
      <c r="S19" s="134"/>
      <c r="T19" s="134"/>
      <c r="U19" s="134"/>
      <c r="V19" s="134"/>
      <c r="W19" s="134"/>
      <c r="X19" s="134"/>
      <c r="Y19" s="134"/>
      <c r="Z19" s="134"/>
    </row>
    <row r="20" spans="2:35 16383:16383" ht="24.95" customHeight="1" x14ac:dyDescent="0.15">
      <c r="B20" s="52"/>
      <c r="C20" s="297" t="s">
        <v>248</v>
      </c>
      <c r="D20" s="298"/>
      <c r="E20" s="298"/>
      <c r="F20" s="298"/>
      <c r="G20" s="299"/>
      <c r="H20" s="303" t="s">
        <v>249</v>
      </c>
      <c r="I20" s="292"/>
      <c r="J20" s="293"/>
      <c r="K20" s="317"/>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8"/>
      <c r="AI20" s="319"/>
      <c r="XFC20" s="4" t="s">
        <v>263</v>
      </c>
    </row>
    <row r="21" spans="2:35 16383:16383" ht="24.95" customHeight="1" thickBot="1" x14ac:dyDescent="0.2">
      <c r="B21" s="52"/>
      <c r="C21" s="300"/>
      <c r="D21" s="301"/>
      <c r="E21" s="301"/>
      <c r="F21" s="301"/>
      <c r="G21" s="302"/>
      <c r="H21" s="304" t="s">
        <v>250</v>
      </c>
      <c r="I21" s="295"/>
      <c r="J21" s="296"/>
      <c r="K21" s="320"/>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2"/>
      <c r="XFC21" s="4" t="s">
        <v>263</v>
      </c>
    </row>
    <row r="22" spans="2:35 16383:16383" ht="18.600000000000001" customHeight="1" thickBot="1" x14ac:dyDescent="0.25">
      <c r="B22" s="52"/>
      <c r="C22" s="135"/>
      <c r="D22" s="135"/>
      <c r="E22" s="135"/>
      <c r="F22" s="135"/>
      <c r="G22" s="135"/>
      <c r="H22" s="135"/>
      <c r="I22" s="135"/>
      <c r="J22" s="135"/>
      <c r="K22" s="135"/>
      <c r="L22" s="135"/>
      <c r="M22" s="135"/>
      <c r="N22" s="135"/>
      <c r="O22" s="135"/>
      <c r="P22" s="135"/>
      <c r="Q22"/>
      <c r="R22"/>
      <c r="S22"/>
      <c r="T22"/>
      <c r="U22"/>
      <c r="V22"/>
      <c r="W22"/>
      <c r="X22"/>
      <c r="Y22"/>
      <c r="Z22"/>
    </row>
    <row r="23" spans="2:35 16383:16383" ht="24.95" customHeight="1" x14ac:dyDescent="0.15">
      <c r="B23" s="52"/>
      <c r="C23" s="154" t="s">
        <v>5</v>
      </c>
      <c r="D23" s="155"/>
      <c r="E23" s="155"/>
      <c r="F23" s="155"/>
      <c r="G23" s="156"/>
      <c r="H23" s="163" t="s">
        <v>129</v>
      </c>
      <c r="I23" s="164"/>
      <c r="J23" s="165"/>
      <c r="K23" s="166"/>
      <c r="L23" s="166"/>
      <c r="M23" s="166"/>
      <c r="N23" s="166"/>
      <c r="O23" s="166"/>
      <c r="P23" s="166"/>
      <c r="Q23" s="166"/>
      <c r="R23" s="167"/>
      <c r="S23" s="168" t="s">
        <v>130</v>
      </c>
      <c r="T23" s="169"/>
      <c r="U23" s="169"/>
      <c r="V23" s="169"/>
      <c r="W23" s="170"/>
      <c r="X23" s="323"/>
      <c r="Y23" s="166"/>
      <c r="Z23" s="166"/>
      <c r="AA23" s="166"/>
      <c r="AB23" s="166"/>
      <c r="AC23" s="166"/>
      <c r="AD23" s="166"/>
      <c r="AE23" s="166"/>
      <c r="AF23" s="166"/>
      <c r="AG23" s="166"/>
      <c r="AH23" s="166"/>
      <c r="AI23" s="324"/>
      <c r="XFC23" s="4" t="s">
        <v>263</v>
      </c>
    </row>
    <row r="24" spans="2:35 16383:16383" ht="24.95" customHeight="1" x14ac:dyDescent="0.15">
      <c r="B24" s="52"/>
      <c r="C24" s="157"/>
      <c r="D24" s="158"/>
      <c r="E24" s="158"/>
      <c r="F24" s="158"/>
      <c r="G24" s="159"/>
      <c r="H24" s="171" t="s">
        <v>131</v>
      </c>
      <c r="I24" s="172"/>
      <c r="J24" s="173"/>
      <c r="K24" s="325"/>
      <c r="L24" s="326"/>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7"/>
      <c r="XFC24" s="4" t="s">
        <v>263</v>
      </c>
    </row>
    <row r="25" spans="2:35 16383:16383" ht="24.95" customHeight="1" x14ac:dyDescent="0.15">
      <c r="B25" s="52"/>
      <c r="C25" s="160"/>
      <c r="D25" s="161"/>
      <c r="E25" s="161"/>
      <c r="F25" s="161"/>
      <c r="G25" s="162"/>
      <c r="H25" s="174" t="s">
        <v>132</v>
      </c>
      <c r="I25" s="175"/>
      <c r="J25" s="176"/>
      <c r="K25" s="328"/>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30"/>
      <c r="XFC25" s="4" t="s">
        <v>263</v>
      </c>
    </row>
    <row r="26" spans="2:35 16383:16383" ht="24.95" customHeight="1" x14ac:dyDescent="0.15">
      <c r="B26" s="52"/>
      <c r="C26" s="218" t="s">
        <v>6</v>
      </c>
      <c r="D26" s="219"/>
      <c r="E26" s="219"/>
      <c r="F26" s="219"/>
      <c r="G26" s="220"/>
      <c r="H26" s="325"/>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7"/>
      <c r="XFC26" s="4" t="s">
        <v>263</v>
      </c>
    </row>
    <row r="27" spans="2:35 16383:16383" ht="24.95" customHeight="1" x14ac:dyDescent="0.15">
      <c r="B27" s="52"/>
      <c r="C27" s="221" t="s">
        <v>25</v>
      </c>
      <c r="D27" s="222"/>
      <c r="E27" s="222"/>
      <c r="F27" s="222"/>
      <c r="G27" s="223"/>
      <c r="H27" s="224" t="s">
        <v>237</v>
      </c>
      <c r="I27" s="225"/>
      <c r="J27" s="226"/>
      <c r="K27" s="376"/>
      <c r="L27" s="377"/>
      <c r="M27" s="377"/>
      <c r="N27" s="377"/>
      <c r="O27" s="377"/>
      <c r="P27" s="377"/>
      <c r="Q27" s="377"/>
      <c r="R27" s="378"/>
      <c r="S27" s="230" t="s">
        <v>128</v>
      </c>
      <c r="T27" s="231"/>
      <c r="U27" s="231"/>
      <c r="V27" s="231"/>
      <c r="W27" s="232"/>
      <c r="X27" s="325"/>
      <c r="Y27" s="326"/>
      <c r="Z27" s="326"/>
      <c r="AA27" s="326"/>
      <c r="AB27" s="326"/>
      <c r="AC27" s="326"/>
      <c r="AD27" s="326"/>
      <c r="AE27" s="326"/>
      <c r="AF27" s="326"/>
      <c r="AG27" s="326"/>
      <c r="AH27" s="326"/>
      <c r="AI27" s="327"/>
      <c r="XFC27" s="4" t="s">
        <v>263</v>
      </c>
    </row>
    <row r="28" spans="2:35 16383:16383" ht="22.5" customHeight="1" x14ac:dyDescent="0.15">
      <c r="B28" s="52"/>
      <c r="C28" s="157"/>
      <c r="D28" s="158"/>
      <c r="E28" s="158"/>
      <c r="F28" s="158"/>
      <c r="G28" s="159"/>
      <c r="H28" s="224"/>
      <c r="I28" s="225"/>
      <c r="J28" s="226"/>
      <c r="K28" s="376"/>
      <c r="L28" s="377"/>
      <c r="M28" s="377"/>
      <c r="N28" s="377"/>
      <c r="O28" s="377"/>
      <c r="P28" s="377"/>
      <c r="Q28" s="377"/>
      <c r="R28" s="378"/>
      <c r="S28" s="174" t="s">
        <v>8</v>
      </c>
      <c r="T28" s="175"/>
      <c r="U28" s="175"/>
      <c r="V28" s="175"/>
      <c r="W28" s="176"/>
      <c r="X28" s="370"/>
      <c r="Y28" s="371"/>
      <c r="Z28" s="371"/>
      <c r="AA28" s="371"/>
      <c r="AB28" s="371"/>
      <c r="AC28" s="371"/>
      <c r="AD28" s="371"/>
      <c r="AE28" s="371"/>
      <c r="AF28" s="371"/>
      <c r="AG28" s="371"/>
      <c r="AH28" s="371"/>
      <c r="AI28" s="372"/>
      <c r="XFC28" s="4" t="s">
        <v>263</v>
      </c>
    </row>
    <row r="29" spans="2:35 16383:16383" ht="18" customHeight="1" x14ac:dyDescent="0.15">
      <c r="B29" s="52"/>
      <c r="C29" s="160"/>
      <c r="D29" s="161"/>
      <c r="E29" s="161"/>
      <c r="F29" s="161"/>
      <c r="G29" s="162"/>
      <c r="H29" s="227"/>
      <c r="I29" s="228"/>
      <c r="J29" s="229"/>
      <c r="K29" s="373"/>
      <c r="L29" s="374"/>
      <c r="M29" s="374"/>
      <c r="N29" s="374"/>
      <c r="O29" s="374"/>
      <c r="P29" s="374"/>
      <c r="Q29" s="374"/>
      <c r="R29" s="379"/>
      <c r="S29" s="230"/>
      <c r="T29" s="231"/>
      <c r="U29" s="231"/>
      <c r="V29" s="231"/>
      <c r="W29" s="232"/>
      <c r="X29" s="373"/>
      <c r="Y29" s="374"/>
      <c r="Z29" s="374"/>
      <c r="AA29" s="374"/>
      <c r="AB29" s="374"/>
      <c r="AC29" s="374"/>
      <c r="AD29" s="374"/>
      <c r="AE29" s="374"/>
      <c r="AF29" s="374"/>
      <c r="AG29" s="374"/>
      <c r="AH29" s="374"/>
      <c r="AI29" s="375"/>
    </row>
    <row r="30" spans="2:35 16383:16383" ht="22.5" customHeight="1" thickBot="1" x14ac:dyDescent="0.2">
      <c r="B30" s="52"/>
      <c r="C30" s="305" t="s">
        <v>136</v>
      </c>
      <c r="D30" s="306"/>
      <c r="E30" s="306"/>
      <c r="F30" s="306"/>
      <c r="G30" s="307"/>
      <c r="H30" s="364"/>
      <c r="I30" s="365"/>
      <c r="J30" s="365"/>
      <c r="K30" s="365"/>
      <c r="L30" s="365"/>
      <c r="M30" s="365"/>
      <c r="N30" s="365"/>
      <c r="O30" s="365"/>
      <c r="P30" s="365"/>
      <c r="Q30" s="365"/>
      <c r="R30" s="365"/>
      <c r="S30" s="365"/>
      <c r="T30" s="365"/>
      <c r="U30" s="365"/>
      <c r="V30" s="365"/>
      <c r="W30" s="365"/>
      <c r="X30" s="365"/>
      <c r="Y30" s="365"/>
      <c r="Z30" s="365"/>
      <c r="AA30" s="365"/>
      <c r="AB30" s="365"/>
      <c r="AC30" s="365"/>
      <c r="AD30" s="365"/>
      <c r="AE30" s="365"/>
      <c r="AF30" s="365"/>
      <c r="AG30" s="365"/>
      <c r="AH30" s="365"/>
      <c r="AI30" s="366"/>
      <c r="XFC30" s="4" t="s">
        <v>263</v>
      </c>
    </row>
    <row r="31" spans="2:35 16383:16383" ht="18.600000000000001" customHeight="1" thickBot="1" x14ac:dyDescent="0.2">
      <c r="B31" s="52"/>
      <c r="C31" s="308"/>
      <c r="D31" s="309"/>
      <c r="E31" s="309"/>
      <c r="F31" s="309"/>
      <c r="G31" s="310"/>
      <c r="H31" s="367"/>
      <c r="I31" s="368"/>
      <c r="J31" s="368"/>
      <c r="K31" s="368"/>
      <c r="L31" s="368"/>
      <c r="M31" s="368"/>
      <c r="N31" s="368"/>
      <c r="O31" s="368"/>
      <c r="P31" s="368"/>
      <c r="Q31" s="368"/>
      <c r="R31" s="368"/>
      <c r="S31" s="368"/>
      <c r="T31" s="368"/>
      <c r="U31" s="368"/>
      <c r="V31" s="368"/>
      <c r="W31" s="368"/>
      <c r="X31" s="368"/>
      <c r="Y31" s="368"/>
      <c r="Z31" s="368"/>
      <c r="AA31" s="368"/>
      <c r="AB31" s="368"/>
      <c r="AC31" s="368"/>
      <c r="AD31" s="368"/>
      <c r="AE31" s="368"/>
      <c r="AF31" s="368"/>
      <c r="AG31" s="368"/>
      <c r="AH31" s="368"/>
      <c r="AI31" s="369"/>
    </row>
    <row r="32" spans="2:35 16383:16383" ht="20.100000000000001" customHeight="1" x14ac:dyDescent="0.15">
      <c r="B32" s="14"/>
    </row>
    <row r="33" spans="1:37 16383:16383" ht="24.95" customHeight="1" thickBot="1" x14ac:dyDescent="0.2">
      <c r="B33" s="52" t="s">
        <v>40</v>
      </c>
      <c r="C33" s="50" t="s">
        <v>36</v>
      </c>
      <c r="D33" s="50"/>
      <c r="I33" s="5"/>
      <c r="J33" s="5"/>
      <c r="L33" s="5"/>
    </row>
    <row r="34" spans="1:37 16383:16383" ht="22.5" customHeight="1" x14ac:dyDescent="0.15">
      <c r="B34" s="14"/>
      <c r="C34" s="278" t="s">
        <v>268</v>
      </c>
      <c r="D34" s="279"/>
      <c r="E34" s="279"/>
      <c r="F34" s="279"/>
      <c r="G34" s="279"/>
      <c r="H34" s="280"/>
      <c r="I34" s="270" t="s">
        <v>21</v>
      </c>
      <c r="J34" s="194"/>
      <c r="K34" s="25" t="s">
        <v>22</v>
      </c>
      <c r="L34" s="25" t="s">
        <v>33</v>
      </c>
      <c r="M34" s="25" t="s">
        <v>19</v>
      </c>
      <c r="N34" s="252"/>
      <c r="O34" s="252"/>
      <c r="P34" s="252"/>
      <c r="Q34" s="252"/>
      <c r="R34" s="252"/>
      <c r="S34" s="252"/>
      <c r="T34" s="252"/>
      <c r="U34" s="252"/>
      <c r="V34" s="252"/>
      <c r="W34" s="252"/>
      <c r="X34" s="252"/>
      <c r="Y34" s="252"/>
      <c r="Z34" s="252"/>
      <c r="AA34" s="252"/>
      <c r="AB34" s="252"/>
      <c r="AC34" s="25" t="s">
        <v>20</v>
      </c>
      <c r="AD34" s="25" t="s">
        <v>23</v>
      </c>
      <c r="AE34" s="25"/>
      <c r="AF34" s="25"/>
      <c r="AG34" s="25"/>
      <c r="AH34" s="25"/>
      <c r="AI34" s="27"/>
      <c r="XFC34" s="4" t="s">
        <v>263</v>
      </c>
    </row>
    <row r="35" spans="1:37 16383:16383" ht="24.95" customHeight="1" x14ac:dyDescent="0.15">
      <c r="B35" s="14"/>
      <c r="C35" s="288"/>
      <c r="D35" s="289"/>
      <c r="E35" s="289"/>
      <c r="F35" s="289"/>
      <c r="G35" s="289"/>
      <c r="H35" s="290"/>
      <c r="I35" s="97" t="s">
        <v>267</v>
      </c>
      <c r="J35" s="18"/>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28"/>
      <c r="AK35" s="5"/>
    </row>
    <row r="36" spans="1:37 16383:16383" ht="19.5" customHeight="1" x14ac:dyDescent="0.15">
      <c r="B36" s="14"/>
      <c r="C36" s="203" t="s">
        <v>190</v>
      </c>
      <c r="D36" s="204"/>
      <c r="E36" s="204"/>
      <c r="F36" s="204"/>
      <c r="G36" s="204"/>
      <c r="H36" s="205"/>
      <c r="I36" s="199" t="s">
        <v>24</v>
      </c>
      <c r="J36" s="200"/>
      <c r="K36" s="200"/>
      <c r="L36" s="200"/>
      <c r="M36" s="9" t="s">
        <v>19</v>
      </c>
      <c r="N36" s="212"/>
      <c r="O36" s="212"/>
      <c r="P36" s="212"/>
      <c r="Q36" s="212"/>
      <c r="R36" s="212"/>
      <c r="S36" s="212"/>
      <c r="T36" s="212"/>
      <c r="U36" s="212"/>
      <c r="V36" s="212"/>
      <c r="W36" s="212"/>
      <c r="X36" s="212"/>
      <c r="Y36" s="212"/>
      <c r="Z36" s="212"/>
      <c r="AA36" s="212"/>
      <c r="AB36" s="212"/>
      <c r="AC36" s="9" t="s">
        <v>20</v>
      </c>
      <c r="AD36" s="9"/>
      <c r="AE36" s="9"/>
      <c r="AF36" s="9"/>
      <c r="AG36" s="9"/>
      <c r="AH36" s="9"/>
      <c r="AI36" s="30"/>
      <c r="XFC36" s="4" t="s">
        <v>263</v>
      </c>
    </row>
    <row r="37" spans="1:37 16383:16383" ht="24.95" customHeight="1" x14ac:dyDescent="0.15">
      <c r="B37" s="14"/>
      <c r="C37" s="206"/>
      <c r="D37" s="207"/>
      <c r="E37" s="207"/>
      <c r="F37" s="207"/>
      <c r="G37" s="207"/>
      <c r="H37" s="208"/>
      <c r="I37" s="98" t="s">
        <v>230</v>
      </c>
      <c r="J37" s="99"/>
      <c r="AI37" s="31"/>
      <c r="AK37" s="5"/>
    </row>
    <row r="38" spans="1:37 16383:16383" ht="24.95" customHeight="1" x14ac:dyDescent="0.15">
      <c r="B38" s="14"/>
      <c r="C38" s="206"/>
      <c r="D38" s="207"/>
      <c r="E38" s="207"/>
      <c r="F38" s="207"/>
      <c r="G38" s="207"/>
      <c r="H38" s="208"/>
      <c r="I38" s="100" t="s">
        <v>231</v>
      </c>
      <c r="J38" s="101"/>
      <c r="AI38" s="31"/>
      <c r="AK38" s="5"/>
    </row>
    <row r="39" spans="1:37 16383:16383" ht="24.95" customHeight="1" x14ac:dyDescent="0.15">
      <c r="B39" s="14"/>
      <c r="C39" s="206"/>
      <c r="D39" s="207"/>
      <c r="E39" s="207"/>
      <c r="F39" s="207"/>
      <c r="G39" s="207"/>
      <c r="H39" s="208"/>
      <c r="I39" s="100"/>
      <c r="J39" s="101" t="s">
        <v>232</v>
      </c>
      <c r="AI39" s="31"/>
      <c r="AK39" s="5"/>
    </row>
    <row r="40" spans="1:37 16383:16383" ht="24.95" customHeight="1" thickBot="1" x14ac:dyDescent="0.2">
      <c r="B40" s="14"/>
      <c r="C40" s="209"/>
      <c r="D40" s="210"/>
      <c r="E40" s="210"/>
      <c r="F40" s="210"/>
      <c r="G40" s="210"/>
      <c r="H40" s="211"/>
      <c r="I40" s="102"/>
      <c r="J40" s="103" t="s">
        <v>233</v>
      </c>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4"/>
      <c r="AK40" s="5"/>
    </row>
    <row r="41" spans="1:37 16383:16383" ht="20.100000000000001" customHeight="1" x14ac:dyDescent="0.15">
      <c r="B41" s="14"/>
    </row>
    <row r="42" spans="1:37 16383:16383" ht="24.95" customHeight="1" x14ac:dyDescent="0.15">
      <c r="A42" s="198" t="s">
        <v>137</v>
      </c>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XFC42" s="4" t="s">
        <v>263</v>
      </c>
    </row>
    <row r="43" spans="1:37 16383:16383" ht="20.100000000000001" customHeight="1" x14ac:dyDescent="0.15">
      <c r="A43" s="83"/>
      <c r="B43" s="14"/>
      <c r="AJ43" s="83"/>
    </row>
    <row r="44" spans="1:37 16383:16383" ht="20.100000000000001" customHeight="1" thickBot="1" x14ac:dyDescent="0.2">
      <c r="A44" s="83"/>
      <c r="B44" s="52" t="s">
        <v>41</v>
      </c>
      <c r="C44" s="50" t="s">
        <v>137</v>
      </c>
      <c r="D44" s="50"/>
      <c r="E44" s="50"/>
      <c r="F44" s="50"/>
      <c r="G44" s="50"/>
      <c r="H44" s="50"/>
      <c r="K44" s="5" t="s">
        <v>140</v>
      </c>
      <c r="AJ44" s="83"/>
    </row>
    <row r="45" spans="1:37 16383:16383" ht="22.5" customHeight="1" x14ac:dyDescent="0.15">
      <c r="A45" s="83"/>
      <c r="B45" s="4"/>
      <c r="C45" s="278" t="s">
        <v>138</v>
      </c>
      <c r="D45" s="279"/>
      <c r="E45" s="279"/>
      <c r="F45" s="279"/>
      <c r="G45" s="280"/>
      <c r="H45" s="253"/>
      <c r="I45" s="254"/>
      <c r="J45" s="254"/>
      <c r="K45" s="254"/>
      <c r="L45" s="194" t="s">
        <v>1</v>
      </c>
      <c r="M45" s="194"/>
      <c r="N45" s="254"/>
      <c r="O45" s="254"/>
      <c r="P45" s="254"/>
      <c r="Q45" s="194" t="s">
        <v>2</v>
      </c>
      <c r="R45" s="194"/>
      <c r="S45" s="213" t="s">
        <v>47</v>
      </c>
      <c r="T45" s="213"/>
      <c r="U45" s="213"/>
      <c r="V45" s="194" t="s">
        <v>3</v>
      </c>
      <c r="W45" s="195"/>
      <c r="AJ45" s="83"/>
      <c r="XFC45" s="4" t="s">
        <v>263</v>
      </c>
    </row>
    <row r="46" spans="1:37 16383:16383" ht="24.95" customHeight="1" thickBot="1" x14ac:dyDescent="0.2">
      <c r="A46" s="83"/>
      <c r="B46" s="14"/>
      <c r="C46" s="281"/>
      <c r="D46" s="282"/>
      <c r="E46" s="282"/>
      <c r="F46" s="282"/>
      <c r="G46" s="283"/>
      <c r="H46" s="255"/>
      <c r="I46" s="256"/>
      <c r="J46" s="256"/>
      <c r="K46" s="256"/>
      <c r="L46" s="196"/>
      <c r="M46" s="196"/>
      <c r="N46" s="256"/>
      <c r="O46" s="256"/>
      <c r="P46" s="256"/>
      <c r="Q46" s="196"/>
      <c r="R46" s="196"/>
      <c r="S46" s="214"/>
      <c r="T46" s="214"/>
      <c r="U46" s="214"/>
      <c r="V46" s="196"/>
      <c r="W46" s="197"/>
      <c r="AJ46" s="83"/>
    </row>
    <row r="47" spans="1:37 16383:16383" ht="24.95" customHeight="1" x14ac:dyDescent="0.15">
      <c r="A47" s="83"/>
      <c r="B47" s="14"/>
      <c r="D47" s="243" t="s">
        <v>139</v>
      </c>
      <c r="E47" s="244"/>
      <c r="F47" s="245"/>
      <c r="G47" s="3" t="s">
        <v>206</v>
      </c>
      <c r="H47" s="130" t="s">
        <v>207</v>
      </c>
      <c r="J47" s="79"/>
      <c r="K47" s="79"/>
      <c r="L47" s="80"/>
      <c r="N47" s="13"/>
      <c r="O47" s="80" t="s">
        <v>209</v>
      </c>
      <c r="Q47" s="79"/>
      <c r="S47" s="79"/>
      <c r="T47" s="79"/>
      <c r="U47" s="79"/>
      <c r="V47" s="79"/>
      <c r="W47" s="79"/>
      <c r="X47" s="81"/>
      <c r="Y47" s="22"/>
      <c r="Z47" s="22"/>
      <c r="AA47" s="24"/>
      <c r="AB47" s="24"/>
      <c r="AC47" s="24"/>
      <c r="AD47" s="24"/>
      <c r="AE47" s="23"/>
      <c r="AF47" s="23"/>
      <c r="AG47" s="9"/>
      <c r="AH47" s="9"/>
      <c r="AI47" s="8"/>
      <c r="AJ47" s="85"/>
    </row>
    <row r="48" spans="1:37 16383:16383" ht="24.95" customHeight="1" x14ac:dyDescent="0.15">
      <c r="A48" s="83"/>
      <c r="B48" s="14"/>
      <c r="D48" s="246"/>
      <c r="E48" s="247"/>
      <c r="F48" s="248"/>
      <c r="G48" s="199" t="s">
        <v>206</v>
      </c>
      <c r="H48" s="184" t="s">
        <v>208</v>
      </c>
      <c r="I48" s="184"/>
      <c r="J48" s="184"/>
      <c r="K48" s="184"/>
      <c r="L48" s="184"/>
      <c r="M48" s="184"/>
      <c r="N48" s="185"/>
      <c r="O48" s="86" t="s">
        <v>234</v>
      </c>
      <c r="P48" s="9"/>
      <c r="Q48" s="22"/>
      <c r="R48" s="22"/>
      <c r="S48" s="22"/>
      <c r="T48" s="22"/>
      <c r="U48" s="22"/>
      <c r="V48" s="22"/>
      <c r="W48" s="22"/>
      <c r="X48" s="22"/>
      <c r="Y48" s="22"/>
      <c r="Z48" s="22"/>
      <c r="AA48" s="24"/>
      <c r="AB48" s="24"/>
      <c r="AC48" s="24"/>
      <c r="AD48" s="24"/>
      <c r="AE48" s="23"/>
      <c r="AF48" s="23"/>
      <c r="AG48" s="9"/>
      <c r="AH48" s="9"/>
      <c r="AI48" s="8"/>
      <c r="AJ48" s="85"/>
    </row>
    <row r="49" spans="1:36 16383:16383" ht="24.95" customHeight="1" x14ac:dyDescent="0.15">
      <c r="A49" s="83"/>
      <c r="B49" s="14"/>
      <c r="D49" s="249"/>
      <c r="E49" s="250"/>
      <c r="F49" s="251"/>
      <c r="G49" s="263"/>
      <c r="H49" s="186"/>
      <c r="I49" s="186"/>
      <c r="J49" s="186"/>
      <c r="K49" s="186"/>
      <c r="L49" s="186"/>
      <c r="M49" s="186"/>
      <c r="N49" s="187"/>
      <c r="O49" s="109" t="s">
        <v>235</v>
      </c>
      <c r="P49" s="110"/>
      <c r="Q49" s="110"/>
      <c r="R49" s="110"/>
      <c r="S49" s="110"/>
      <c r="T49" s="110"/>
      <c r="U49" s="110"/>
      <c r="V49" s="110"/>
      <c r="W49" s="110"/>
      <c r="X49" s="110"/>
      <c r="Y49" s="110"/>
      <c r="Z49" s="110"/>
      <c r="AA49" s="110"/>
      <c r="AB49" s="110"/>
      <c r="AC49" s="110" t="s">
        <v>236</v>
      </c>
      <c r="AD49" s="110"/>
      <c r="AE49" s="110"/>
      <c r="AF49" s="110"/>
      <c r="AG49" s="110"/>
      <c r="AH49" s="110"/>
      <c r="AI49" s="111"/>
      <c r="AJ49" s="85"/>
    </row>
    <row r="50" spans="1:36 16383:16383" ht="20.100000000000001" customHeight="1" thickBot="1" x14ac:dyDescent="0.2">
      <c r="A50" s="83"/>
      <c r="B50" s="14"/>
      <c r="AJ50" s="83"/>
    </row>
    <row r="51" spans="1:36 16383:16383" ht="39" customHeight="1" x14ac:dyDescent="0.15">
      <c r="A51" s="83"/>
      <c r="B51" s="52" t="s">
        <v>43</v>
      </c>
      <c r="C51" s="50" t="s">
        <v>7</v>
      </c>
      <c r="D51" s="50"/>
      <c r="I51" s="188" t="s">
        <v>30</v>
      </c>
      <c r="J51" s="189"/>
      <c r="K51" s="190"/>
      <c r="L51" s="264"/>
      <c r="M51" s="265"/>
      <c r="N51" s="266"/>
      <c r="S51" s="188" t="s">
        <v>29</v>
      </c>
      <c r="T51" s="189"/>
      <c r="U51" s="190"/>
      <c r="V51" s="264"/>
      <c r="W51" s="265"/>
      <c r="X51" s="266"/>
      <c r="Y51" s="5" t="s">
        <v>26</v>
      </c>
      <c r="AJ51" s="83"/>
      <c r="XFC51" s="4" t="s">
        <v>263</v>
      </c>
    </row>
    <row r="52" spans="1:36 16383:16383" ht="30" customHeight="1" thickBot="1" x14ac:dyDescent="0.2">
      <c r="A52" s="83"/>
      <c r="B52" s="14"/>
      <c r="I52" s="191" t="b">
        <v>0</v>
      </c>
      <c r="J52" s="192"/>
      <c r="K52" s="193"/>
      <c r="L52" s="267"/>
      <c r="M52" s="268"/>
      <c r="N52" s="269"/>
      <c r="S52" s="191"/>
      <c r="T52" s="192"/>
      <c r="U52" s="193"/>
      <c r="V52" s="267"/>
      <c r="W52" s="268"/>
      <c r="X52" s="269"/>
      <c r="Y52" s="5" t="s">
        <v>27</v>
      </c>
      <c r="AJ52" s="83"/>
    </row>
    <row r="53" spans="1:36 16383:16383" ht="20.100000000000001" customHeight="1" x14ac:dyDescent="0.15">
      <c r="A53" s="83"/>
      <c r="B53" s="14"/>
      <c r="AJ53" s="83"/>
    </row>
    <row r="54" spans="1:36 16383:16383" ht="24.95" customHeight="1" thickBot="1" x14ac:dyDescent="0.2">
      <c r="A54" s="83"/>
      <c r="B54" s="52" t="s">
        <v>44</v>
      </c>
      <c r="C54" s="50" t="s">
        <v>151</v>
      </c>
      <c r="D54" s="50"/>
      <c r="E54" s="50"/>
      <c r="H54" s="5" t="s">
        <v>141</v>
      </c>
      <c r="AJ54" s="83"/>
    </row>
    <row r="55" spans="1:36 16383:16383" ht="27" customHeight="1" x14ac:dyDescent="0.15">
      <c r="A55" s="83"/>
      <c r="B55" s="14"/>
      <c r="C55" s="188" t="s">
        <v>31</v>
      </c>
      <c r="D55" s="189"/>
      <c r="E55" s="189"/>
      <c r="F55" s="189"/>
      <c r="G55" s="189"/>
      <c r="H55" s="190"/>
      <c r="I55" s="274" t="b">
        <v>0</v>
      </c>
      <c r="J55" s="275" t="s">
        <v>35</v>
      </c>
      <c r="K55" s="275"/>
      <c r="L55" s="275"/>
      <c r="M55" s="25"/>
      <c r="N55" s="25"/>
      <c r="O55" s="25"/>
      <c r="P55" s="25"/>
      <c r="Q55" s="25"/>
      <c r="R55" s="25"/>
      <c r="S55" s="104" t="s">
        <v>214</v>
      </c>
      <c r="T55" s="25"/>
      <c r="U55" s="25"/>
      <c r="V55" s="26"/>
      <c r="W55" s="25"/>
      <c r="X55" s="25"/>
      <c r="Y55" s="25"/>
      <c r="Z55" s="25"/>
      <c r="AA55" s="25"/>
      <c r="AB55" s="25"/>
      <c r="AC55" s="25"/>
      <c r="AD55" s="25"/>
      <c r="AE55" s="25"/>
      <c r="AF55" s="25"/>
      <c r="AG55" s="25"/>
      <c r="AH55" s="25"/>
      <c r="AI55" s="27"/>
      <c r="AJ55" s="83"/>
      <c r="XFC55" s="4" t="s">
        <v>263</v>
      </c>
    </row>
    <row r="56" spans="1:36 16383:16383" ht="27" customHeight="1" x14ac:dyDescent="0.15">
      <c r="A56" s="83"/>
      <c r="B56" s="14"/>
      <c r="C56" s="260"/>
      <c r="D56" s="261"/>
      <c r="E56" s="261"/>
      <c r="F56" s="261"/>
      <c r="G56" s="261"/>
      <c r="H56" s="262"/>
      <c r="I56" s="201"/>
      <c r="J56" s="276"/>
      <c r="K56" s="276"/>
      <c r="L56" s="276"/>
      <c r="S56" s="105" t="s">
        <v>216</v>
      </c>
      <c r="V56" s="5"/>
      <c r="AI56" s="31"/>
      <c r="AJ56" s="83"/>
    </row>
    <row r="57" spans="1:36 16383:16383" ht="27" customHeight="1" x14ac:dyDescent="0.15">
      <c r="A57" s="83"/>
      <c r="B57" s="14"/>
      <c r="C57" s="236"/>
      <c r="D57" s="237"/>
      <c r="E57" s="237"/>
      <c r="F57" s="237"/>
      <c r="G57" s="237"/>
      <c r="H57" s="238"/>
      <c r="I57" s="202"/>
      <c r="J57" s="273"/>
      <c r="K57" s="273"/>
      <c r="L57" s="273"/>
      <c r="S57" s="96"/>
      <c r="T57" s="11"/>
      <c r="U57" s="11"/>
      <c r="V57" s="18"/>
      <c r="W57" s="11"/>
      <c r="X57" s="11"/>
      <c r="Y57" s="11"/>
      <c r="Z57" s="11"/>
      <c r="AA57" s="11"/>
      <c r="AB57" s="11"/>
      <c r="AC57" s="11"/>
      <c r="AD57" s="11"/>
      <c r="AE57" s="11"/>
      <c r="AF57" s="11"/>
      <c r="AG57" s="11"/>
      <c r="AH57" s="11"/>
      <c r="AI57" s="28"/>
      <c r="AJ57" s="83"/>
    </row>
    <row r="58" spans="1:36 16383:16383" ht="24.95" customHeight="1" x14ac:dyDescent="0.15">
      <c r="A58" s="83"/>
      <c r="B58" s="14"/>
      <c r="C58" s="180" t="s">
        <v>9</v>
      </c>
      <c r="D58" s="181"/>
      <c r="E58" s="181"/>
      <c r="F58" s="181"/>
      <c r="G58" s="181"/>
      <c r="H58" s="182"/>
      <c r="I58" s="121" t="b">
        <v>0</v>
      </c>
      <c r="J58" s="6" t="s">
        <v>35</v>
      </c>
      <c r="K58" s="6"/>
      <c r="L58" s="6"/>
      <c r="M58" s="6"/>
      <c r="N58" s="6"/>
      <c r="O58" s="6"/>
      <c r="P58" s="6"/>
      <c r="Q58" s="6"/>
      <c r="R58" s="6"/>
      <c r="S58" s="107" t="s">
        <v>218</v>
      </c>
      <c r="T58" s="6"/>
      <c r="U58" s="9"/>
      <c r="V58" s="16"/>
      <c r="W58" s="9"/>
      <c r="X58" s="9"/>
      <c r="Y58" s="9"/>
      <c r="Z58" s="9"/>
      <c r="AA58" s="9"/>
      <c r="AB58" s="9"/>
      <c r="AC58" s="9"/>
      <c r="AD58" s="9"/>
      <c r="AE58" s="9"/>
      <c r="AF58" s="9"/>
      <c r="AG58" s="9"/>
      <c r="AH58" s="9"/>
      <c r="AI58" s="30"/>
      <c r="AJ58" s="83"/>
      <c r="XFC58" s="4" t="s">
        <v>263</v>
      </c>
    </row>
    <row r="59" spans="1:36 16383:16383" ht="24.95" customHeight="1" x14ac:dyDescent="0.15">
      <c r="A59" s="83"/>
      <c r="B59" s="14"/>
      <c r="C59" s="203" t="s">
        <v>49</v>
      </c>
      <c r="D59" s="204"/>
      <c r="E59" s="204"/>
      <c r="F59" s="204"/>
      <c r="G59" s="204"/>
      <c r="H59" s="205"/>
      <c r="I59" s="120" t="b">
        <v>0</v>
      </c>
      <c r="J59" s="9" t="s">
        <v>35</v>
      </c>
      <c r="K59" s="9"/>
      <c r="L59" s="9"/>
      <c r="M59" s="9"/>
      <c r="N59" s="9"/>
      <c r="O59" s="9"/>
      <c r="P59" s="9"/>
      <c r="Q59" s="9"/>
      <c r="R59" s="9"/>
      <c r="S59" s="107" t="s">
        <v>219</v>
      </c>
      <c r="T59" s="9"/>
      <c r="U59" s="9"/>
      <c r="V59" s="16"/>
      <c r="W59" s="9"/>
      <c r="X59" s="9"/>
      <c r="Y59" s="9"/>
      <c r="Z59" s="9"/>
      <c r="AA59" s="9"/>
      <c r="AB59" s="9"/>
      <c r="AC59" s="9"/>
      <c r="AD59" s="9"/>
      <c r="AE59" s="9"/>
      <c r="AF59" s="9"/>
      <c r="AG59" s="9"/>
      <c r="AH59" s="9"/>
      <c r="AI59" s="30"/>
      <c r="AJ59" s="83"/>
      <c r="XFC59" s="4" t="s">
        <v>263</v>
      </c>
    </row>
    <row r="60" spans="1:36 16383:16383" ht="19.5" customHeight="1" x14ac:dyDescent="0.15">
      <c r="A60" s="83"/>
      <c r="B60" s="14"/>
      <c r="C60" s="203" t="s">
        <v>11</v>
      </c>
      <c r="D60" s="204"/>
      <c r="E60" s="204"/>
      <c r="F60" s="204"/>
      <c r="G60" s="204"/>
      <c r="H60" s="205"/>
      <c r="I60" s="241" t="b">
        <v>0</v>
      </c>
      <c r="J60" s="272" t="s">
        <v>35</v>
      </c>
      <c r="K60" s="272"/>
      <c r="L60" s="272"/>
      <c r="M60" s="9"/>
      <c r="N60" s="9"/>
      <c r="O60" s="9"/>
      <c r="P60" s="9"/>
      <c r="Q60" s="9"/>
      <c r="R60" s="9"/>
      <c r="S60" s="107" t="s">
        <v>220</v>
      </c>
      <c r="T60" s="9"/>
      <c r="U60" s="9"/>
      <c r="V60" s="16"/>
      <c r="W60" s="9"/>
      <c r="X60" s="9"/>
      <c r="Y60" s="9"/>
      <c r="Z60" s="9"/>
      <c r="AA60" s="9"/>
      <c r="AB60" s="9"/>
      <c r="AC60" s="9"/>
      <c r="AD60" s="9"/>
      <c r="AE60" s="9"/>
      <c r="AF60" s="9"/>
      <c r="AG60" s="9"/>
      <c r="AH60" s="9"/>
      <c r="AI60" s="30"/>
      <c r="AJ60" s="83"/>
      <c r="XFC60" s="4" t="s">
        <v>263</v>
      </c>
    </row>
    <row r="61" spans="1:36 16383:16383" ht="24.95" customHeight="1" x14ac:dyDescent="0.15">
      <c r="A61" s="83"/>
      <c r="B61" s="14"/>
      <c r="C61" s="257"/>
      <c r="D61" s="258"/>
      <c r="E61" s="258"/>
      <c r="F61" s="258"/>
      <c r="G61" s="258"/>
      <c r="H61" s="259"/>
      <c r="I61" s="271" t="b">
        <v>1</v>
      </c>
      <c r="J61" s="273"/>
      <c r="K61" s="273"/>
      <c r="L61" s="273"/>
      <c r="M61" s="11"/>
      <c r="N61" s="11"/>
      <c r="O61" s="11"/>
      <c r="P61" s="11"/>
      <c r="Q61" s="11"/>
      <c r="R61" s="11"/>
      <c r="S61" s="108" t="s">
        <v>221</v>
      </c>
      <c r="T61" s="11"/>
      <c r="U61" s="11"/>
      <c r="V61" s="18"/>
      <c r="W61" s="11"/>
      <c r="X61" s="11"/>
      <c r="Y61" s="11"/>
      <c r="Z61" s="11"/>
      <c r="AA61" s="11"/>
      <c r="AB61" s="11"/>
      <c r="AC61" s="11"/>
      <c r="AD61" s="11"/>
      <c r="AE61" s="11"/>
      <c r="AF61" s="11"/>
      <c r="AG61" s="11"/>
      <c r="AH61" s="11"/>
      <c r="AI61" s="28"/>
      <c r="AJ61" s="83"/>
    </row>
    <row r="62" spans="1:36 16383:16383" ht="19.5" customHeight="1" x14ac:dyDescent="0.15">
      <c r="A62" s="83"/>
      <c r="B62" s="14"/>
      <c r="C62" s="203" t="s">
        <v>46</v>
      </c>
      <c r="D62" s="204"/>
      <c r="E62" s="204"/>
      <c r="F62" s="204"/>
      <c r="G62" s="204"/>
      <c r="H62" s="205"/>
      <c r="I62" s="241" t="b">
        <v>0</v>
      </c>
      <c r="J62" s="177" t="s">
        <v>35</v>
      </c>
      <c r="K62" s="177"/>
      <c r="L62" s="177"/>
      <c r="M62" s="9"/>
      <c r="N62" s="9"/>
      <c r="O62" s="9"/>
      <c r="P62" s="9"/>
      <c r="Q62" s="9"/>
      <c r="R62" s="8"/>
      <c r="S62" s="107" t="s">
        <v>222</v>
      </c>
      <c r="T62" s="9"/>
      <c r="U62" s="9"/>
      <c r="V62" s="16"/>
      <c r="W62" s="9"/>
      <c r="X62" s="9"/>
      <c r="Y62" s="9"/>
      <c r="Z62" s="9"/>
      <c r="AA62" s="9"/>
      <c r="AB62" s="9"/>
      <c r="AC62" s="9"/>
      <c r="AD62" s="9"/>
      <c r="AE62" s="9"/>
      <c r="AF62" s="9"/>
      <c r="AG62" s="9"/>
      <c r="AH62" s="9"/>
      <c r="AI62" s="30"/>
      <c r="AJ62" s="83"/>
      <c r="XFC62" s="4" t="s">
        <v>263</v>
      </c>
    </row>
    <row r="63" spans="1:36 16383:16383" ht="24.95" customHeight="1" x14ac:dyDescent="0.15">
      <c r="A63" s="83"/>
      <c r="B63" s="14"/>
      <c r="C63" s="257"/>
      <c r="D63" s="258"/>
      <c r="E63" s="258"/>
      <c r="F63" s="258"/>
      <c r="G63" s="258"/>
      <c r="H63" s="259"/>
      <c r="I63" s="242" t="b">
        <v>1</v>
      </c>
      <c r="J63" s="179"/>
      <c r="K63" s="179"/>
      <c r="L63" s="179"/>
      <c r="M63" s="11"/>
      <c r="N63" s="11"/>
      <c r="O63" s="11"/>
      <c r="P63" s="11"/>
      <c r="Q63" s="11"/>
      <c r="R63" s="10"/>
      <c r="S63" s="108" t="s">
        <v>223</v>
      </c>
      <c r="T63" s="11"/>
      <c r="U63" s="11"/>
      <c r="V63" s="18"/>
      <c r="W63" s="11"/>
      <c r="X63" s="11"/>
      <c r="Y63" s="11"/>
      <c r="Z63" s="11"/>
      <c r="AA63" s="11"/>
      <c r="AB63" s="11"/>
      <c r="AC63" s="11"/>
      <c r="AD63" s="11"/>
      <c r="AE63" s="11"/>
      <c r="AF63" s="11"/>
      <c r="AG63" s="11"/>
      <c r="AH63" s="11"/>
      <c r="AI63" s="28"/>
      <c r="AJ63" s="83"/>
    </row>
    <row r="64" spans="1:36 16383:16383" ht="39" customHeight="1" x14ac:dyDescent="0.15">
      <c r="A64" s="83"/>
      <c r="B64" s="14"/>
      <c r="C64" s="233" t="s">
        <v>48</v>
      </c>
      <c r="D64" s="234"/>
      <c r="E64" s="234"/>
      <c r="F64" s="234"/>
      <c r="G64" s="234"/>
      <c r="H64" s="235"/>
      <c r="I64" s="201" t="b">
        <v>0</v>
      </c>
      <c r="J64" s="177" t="s">
        <v>35</v>
      </c>
      <c r="K64" s="177"/>
      <c r="L64" s="177"/>
      <c r="M64" s="9"/>
      <c r="N64" s="9"/>
      <c r="O64" s="9"/>
      <c r="P64" s="9"/>
      <c r="Q64" s="9"/>
      <c r="R64" s="8"/>
      <c r="S64" s="107" t="s">
        <v>224</v>
      </c>
      <c r="T64" s="9"/>
      <c r="U64" s="9"/>
      <c r="V64" s="16"/>
      <c r="W64" s="9"/>
      <c r="X64" s="9"/>
      <c r="Y64" s="9"/>
      <c r="Z64" s="9"/>
      <c r="AA64" s="9"/>
      <c r="AB64" s="9"/>
      <c r="AC64" s="9"/>
      <c r="AD64" s="9"/>
      <c r="AE64" s="9"/>
      <c r="AF64" s="9"/>
      <c r="AG64" s="9"/>
      <c r="AH64" s="9"/>
      <c r="AI64" s="30"/>
      <c r="AJ64" s="83"/>
      <c r="XFC64" s="4" t="s">
        <v>263</v>
      </c>
    </row>
    <row r="65" spans="1:36 16383:16383" ht="30" customHeight="1" x14ac:dyDescent="0.15">
      <c r="A65" s="83"/>
      <c r="B65" s="14"/>
      <c r="C65" s="260"/>
      <c r="D65" s="261"/>
      <c r="E65" s="261"/>
      <c r="F65" s="261"/>
      <c r="G65" s="261"/>
      <c r="H65" s="262"/>
      <c r="I65" s="201"/>
      <c r="J65" s="178"/>
      <c r="K65" s="178"/>
      <c r="L65" s="178"/>
      <c r="R65" s="13"/>
      <c r="S65" s="17" t="s">
        <v>225</v>
      </c>
      <c r="V65" s="5"/>
      <c r="AI65" s="31"/>
      <c r="AJ65" s="83"/>
    </row>
    <row r="66" spans="1:36 16383:16383" ht="30" customHeight="1" x14ac:dyDescent="0.15">
      <c r="A66" s="83"/>
      <c r="B66" s="14"/>
      <c r="C66" s="236"/>
      <c r="D66" s="237"/>
      <c r="E66" s="237"/>
      <c r="F66" s="237"/>
      <c r="G66" s="237"/>
      <c r="H66" s="238"/>
      <c r="I66" s="202"/>
      <c r="J66" s="179"/>
      <c r="K66" s="179"/>
      <c r="L66" s="179"/>
      <c r="M66" s="11"/>
      <c r="N66" s="11"/>
      <c r="O66" s="11"/>
      <c r="P66" s="11"/>
      <c r="Q66" s="11"/>
      <c r="R66" s="11"/>
      <c r="S66" s="108"/>
      <c r="T66" s="11"/>
      <c r="U66" s="11"/>
      <c r="V66" s="18"/>
      <c r="W66" s="11"/>
      <c r="X66" s="11"/>
      <c r="Y66" s="11"/>
      <c r="Z66" s="11"/>
      <c r="AA66" s="11"/>
      <c r="AB66" s="11"/>
      <c r="AC66" s="11"/>
      <c r="AD66" s="11"/>
      <c r="AE66" s="11"/>
      <c r="AF66" s="11"/>
      <c r="AG66" s="11"/>
      <c r="AH66" s="11"/>
      <c r="AI66" s="28"/>
      <c r="AJ66" s="83"/>
    </row>
    <row r="67" spans="1:36 16383:16383" ht="24.95" customHeight="1" x14ac:dyDescent="0.15">
      <c r="A67" s="83"/>
      <c r="B67" s="14"/>
      <c r="C67" s="180" t="s">
        <v>45</v>
      </c>
      <c r="D67" s="181"/>
      <c r="E67" s="181"/>
      <c r="F67" s="181"/>
      <c r="G67" s="181"/>
      <c r="H67" s="182"/>
      <c r="I67" s="120" t="b">
        <v>0</v>
      </c>
      <c r="J67" s="6" t="s">
        <v>35</v>
      </c>
      <c r="K67" s="6"/>
      <c r="L67" s="6"/>
      <c r="M67" s="6"/>
      <c r="N67" s="6"/>
      <c r="O67" s="6"/>
      <c r="P67" s="6"/>
      <c r="Q67" s="6"/>
      <c r="R67" s="6"/>
      <c r="S67" s="106" t="s">
        <v>226</v>
      </c>
      <c r="T67" s="6"/>
      <c r="U67" s="6"/>
      <c r="V67" s="19"/>
      <c r="W67" s="6"/>
      <c r="X67" s="6"/>
      <c r="Y67" s="6"/>
      <c r="Z67" s="6"/>
      <c r="AA67" s="6"/>
      <c r="AB67" s="6"/>
      <c r="AC67" s="6"/>
      <c r="AD67" s="6"/>
      <c r="AE67" s="6"/>
      <c r="AF67" s="6"/>
      <c r="AG67" s="6"/>
      <c r="AH67" s="6"/>
      <c r="AI67" s="29"/>
      <c r="AJ67" s="83"/>
      <c r="XFC67" s="4" t="s">
        <v>263</v>
      </c>
    </row>
    <row r="68" spans="1:36 16383:16383" ht="39" customHeight="1" x14ac:dyDescent="0.15">
      <c r="A68" s="83"/>
      <c r="B68" s="14"/>
      <c r="C68" s="233" t="s">
        <v>200</v>
      </c>
      <c r="D68" s="234"/>
      <c r="E68" s="234"/>
      <c r="F68" s="234"/>
      <c r="G68" s="234"/>
      <c r="H68" s="235"/>
      <c r="I68" s="241" t="b">
        <v>0</v>
      </c>
      <c r="J68" s="177" t="s">
        <v>35</v>
      </c>
      <c r="K68" s="177"/>
      <c r="L68" s="177"/>
      <c r="M68" s="177"/>
      <c r="N68" s="177"/>
      <c r="O68" s="177"/>
      <c r="P68" s="177"/>
      <c r="Q68" s="177"/>
      <c r="R68" s="239"/>
      <c r="S68" s="107" t="s">
        <v>227</v>
      </c>
      <c r="T68" s="9"/>
      <c r="U68" s="9"/>
      <c r="V68" s="16"/>
      <c r="W68" s="9"/>
      <c r="X68" s="9"/>
      <c r="Y68" s="9"/>
      <c r="Z68" s="9"/>
      <c r="AA68" s="9"/>
      <c r="AB68" s="9"/>
      <c r="AC68" s="9"/>
      <c r="AD68" s="9"/>
      <c r="AE68" s="9"/>
      <c r="AF68" s="9"/>
      <c r="AG68" s="9"/>
      <c r="AH68" s="9"/>
      <c r="AI68" s="30"/>
      <c r="AJ68" s="83"/>
      <c r="XFC68" s="4" t="s">
        <v>263</v>
      </c>
    </row>
    <row r="69" spans="1:36 16383:16383" ht="24.75" customHeight="1" x14ac:dyDescent="0.15">
      <c r="A69" s="83"/>
      <c r="B69" s="14"/>
      <c r="C69" s="236"/>
      <c r="D69" s="237"/>
      <c r="E69" s="237"/>
      <c r="F69" s="237"/>
      <c r="G69" s="237"/>
      <c r="H69" s="238"/>
      <c r="I69" s="242" t="b">
        <v>1</v>
      </c>
      <c r="J69" s="179"/>
      <c r="K69" s="179"/>
      <c r="L69" s="179"/>
      <c r="M69" s="179"/>
      <c r="N69" s="179"/>
      <c r="O69" s="179"/>
      <c r="P69" s="179"/>
      <c r="Q69" s="179"/>
      <c r="R69" s="240"/>
      <c r="S69" s="108"/>
      <c r="T69" s="11"/>
      <c r="U69" s="11"/>
      <c r="V69" s="18"/>
      <c r="W69" s="11"/>
      <c r="X69" s="11"/>
      <c r="Y69" s="11"/>
      <c r="Z69" s="11"/>
      <c r="AA69" s="11"/>
      <c r="AB69" s="11"/>
      <c r="AC69" s="11"/>
      <c r="AD69" s="11"/>
      <c r="AE69" s="11"/>
      <c r="AF69" s="11"/>
      <c r="AG69" s="11"/>
      <c r="AH69" s="11"/>
      <c r="AI69" s="28"/>
      <c r="AJ69" s="83"/>
    </row>
    <row r="70" spans="1:36 16383:16383" ht="24.95" customHeight="1" x14ac:dyDescent="0.15">
      <c r="A70" s="83"/>
      <c r="B70" s="14"/>
      <c r="C70" s="180" t="s">
        <v>210</v>
      </c>
      <c r="D70" s="181"/>
      <c r="E70" s="181"/>
      <c r="F70" s="181"/>
      <c r="G70" s="181"/>
      <c r="H70" s="182"/>
      <c r="I70" s="120" t="b">
        <v>0</v>
      </c>
      <c r="J70" s="87" t="s">
        <v>211</v>
      </c>
      <c r="K70" s="87"/>
      <c r="L70" s="87"/>
      <c r="M70" s="87"/>
      <c r="N70" s="87"/>
      <c r="O70" s="87"/>
      <c r="P70" s="87"/>
      <c r="Q70" s="87"/>
      <c r="R70" s="87"/>
      <c r="S70" s="106" t="s">
        <v>266</v>
      </c>
      <c r="T70" s="6"/>
      <c r="U70" s="6"/>
      <c r="V70" s="19"/>
      <c r="W70" s="6"/>
      <c r="X70" s="6"/>
      <c r="Y70" s="6"/>
      <c r="Z70" s="6"/>
      <c r="AA70" s="6"/>
      <c r="AB70" s="6"/>
      <c r="AC70" s="6"/>
      <c r="AD70" s="6"/>
      <c r="AE70" s="6"/>
      <c r="AF70" s="6"/>
      <c r="AG70" s="6"/>
      <c r="AH70" s="6"/>
      <c r="AI70" s="29"/>
      <c r="AJ70" s="83"/>
      <c r="XFC70" s="4" t="s">
        <v>263</v>
      </c>
    </row>
    <row r="71" spans="1:36 16383:16383" ht="24.95" customHeight="1" x14ac:dyDescent="0.15">
      <c r="A71" s="83"/>
      <c r="B71" s="14"/>
      <c r="C71" s="180" t="s">
        <v>243</v>
      </c>
      <c r="D71" s="331"/>
      <c r="E71" s="331"/>
      <c r="F71" s="331"/>
      <c r="G71" s="331"/>
      <c r="H71" s="182"/>
      <c r="I71" s="149" t="b">
        <v>0</v>
      </c>
      <c r="J71" s="332" t="s">
        <v>35</v>
      </c>
      <c r="K71" s="332"/>
      <c r="L71" s="332"/>
      <c r="M71" s="332"/>
      <c r="N71" s="332"/>
      <c r="O71" s="332"/>
      <c r="P71" s="332"/>
      <c r="Q71" s="332"/>
      <c r="R71" s="333"/>
      <c r="S71" s="150" t="s">
        <v>262</v>
      </c>
      <c r="T71" s="151"/>
      <c r="U71" s="151"/>
      <c r="V71" s="152"/>
      <c r="W71" s="151"/>
      <c r="X71" s="151"/>
      <c r="Y71" s="151"/>
      <c r="Z71" s="151"/>
      <c r="AA71" s="151"/>
      <c r="AB71" s="151"/>
      <c r="AC71" s="151"/>
      <c r="AD71" s="151"/>
      <c r="AE71" s="151"/>
      <c r="AF71" s="151"/>
      <c r="AG71" s="151"/>
      <c r="AH71" s="151"/>
      <c r="AI71" s="153"/>
      <c r="AJ71" s="83"/>
      <c r="XFC71" s="4" t="s">
        <v>263</v>
      </c>
    </row>
    <row r="72" spans="1:36 16383:16383" ht="24.95" customHeight="1" x14ac:dyDescent="0.15">
      <c r="A72" s="83"/>
      <c r="B72" s="14"/>
      <c r="C72" s="206" t="s">
        <v>12</v>
      </c>
      <c r="D72" s="207"/>
      <c r="E72" s="207"/>
      <c r="F72" s="207"/>
      <c r="G72" s="207"/>
      <c r="H72" s="208"/>
      <c r="I72" s="123" t="b">
        <v>0</v>
      </c>
      <c r="J72" s="4" t="s">
        <v>35</v>
      </c>
      <c r="S72" s="108" t="s">
        <v>228</v>
      </c>
      <c r="T72" s="11"/>
      <c r="U72" s="11"/>
      <c r="V72" s="18"/>
      <c r="W72" s="11"/>
      <c r="X72" s="11"/>
      <c r="Y72" s="11"/>
      <c r="Z72" s="11"/>
      <c r="AA72" s="11"/>
      <c r="AB72" s="11"/>
      <c r="AC72" s="11"/>
      <c r="AD72" s="11"/>
      <c r="AE72" s="11"/>
      <c r="AF72" s="11"/>
      <c r="AG72" s="11"/>
      <c r="AH72" s="11"/>
      <c r="AI72" s="28"/>
      <c r="AJ72" s="83"/>
      <c r="XFC72" s="4" t="s">
        <v>263</v>
      </c>
    </row>
    <row r="73" spans="1:36 16383:16383" ht="19.5" customHeight="1" x14ac:dyDescent="0.15">
      <c r="A73" s="83"/>
      <c r="B73" s="14"/>
      <c r="C73" s="36"/>
      <c r="D73" s="215" t="s">
        <v>13</v>
      </c>
      <c r="E73" s="204"/>
      <c r="F73" s="204"/>
      <c r="G73" s="204"/>
      <c r="H73" s="205"/>
      <c r="I73" s="7"/>
      <c r="J73" s="124" t="b">
        <v>0</v>
      </c>
      <c r="K73" s="9" t="s">
        <v>14</v>
      </c>
      <c r="L73" s="9"/>
      <c r="M73" s="9"/>
      <c r="N73" s="124" t="b">
        <v>0</v>
      </c>
      <c r="O73" s="9" t="s">
        <v>15</v>
      </c>
      <c r="P73" s="9"/>
      <c r="Q73" s="9"/>
      <c r="R73" s="8"/>
      <c r="S73" s="107" t="s">
        <v>28</v>
      </c>
      <c r="T73" s="9"/>
      <c r="U73" s="9"/>
      <c r="V73" s="16"/>
      <c r="W73" s="9"/>
      <c r="X73" s="9"/>
      <c r="Y73" s="9"/>
      <c r="Z73" s="9"/>
      <c r="AA73" s="9"/>
      <c r="AB73" s="9"/>
      <c r="AC73" s="9"/>
      <c r="AD73" s="9"/>
      <c r="AE73" s="9"/>
      <c r="AF73" s="9"/>
      <c r="AG73" s="9"/>
      <c r="AH73" s="9"/>
      <c r="AI73" s="30"/>
      <c r="AJ73" s="83"/>
      <c r="XFC73" s="4" t="s">
        <v>263</v>
      </c>
    </row>
    <row r="74" spans="1:36 16383:16383" ht="24.95" customHeight="1" x14ac:dyDescent="0.15">
      <c r="A74" s="83"/>
      <c r="B74" s="14"/>
      <c r="C74" s="36"/>
      <c r="D74" s="216"/>
      <c r="E74" s="207"/>
      <c r="F74" s="207"/>
      <c r="G74" s="207"/>
      <c r="H74" s="208"/>
      <c r="I74" s="12"/>
      <c r="J74" s="125" t="b">
        <v>0</v>
      </c>
      <c r="K74" s="4" t="s">
        <v>16</v>
      </c>
      <c r="N74" s="125" t="b">
        <v>0</v>
      </c>
      <c r="O74" s="4" t="s">
        <v>17</v>
      </c>
      <c r="R74" s="13"/>
      <c r="S74" s="17" t="s">
        <v>32</v>
      </c>
      <c r="U74" s="5"/>
      <c r="V74" s="5"/>
      <c r="Y74" s="5"/>
      <c r="Z74" s="5"/>
      <c r="AI74" s="31"/>
      <c r="AJ74" s="83"/>
    </row>
    <row r="75" spans="1:36 16383:16383" ht="24.95" customHeight="1" thickBot="1" x14ac:dyDescent="0.2">
      <c r="A75" s="83"/>
      <c r="B75" s="14"/>
      <c r="C75" s="115"/>
      <c r="D75" s="217"/>
      <c r="E75" s="210"/>
      <c r="F75" s="210"/>
      <c r="G75" s="210"/>
      <c r="H75" s="211"/>
      <c r="I75" s="116"/>
      <c r="J75" s="126" t="b">
        <v>0</v>
      </c>
      <c r="K75" s="32" t="s">
        <v>18</v>
      </c>
      <c r="L75" s="32"/>
      <c r="M75" s="32"/>
      <c r="N75" s="32"/>
      <c r="O75" s="32"/>
      <c r="P75" s="32"/>
      <c r="Q75" s="32"/>
      <c r="R75" s="117"/>
      <c r="S75" s="118"/>
      <c r="T75" s="32"/>
      <c r="U75" s="33"/>
      <c r="V75" s="33"/>
      <c r="W75" s="32"/>
      <c r="X75" s="32"/>
      <c r="Y75" s="33"/>
      <c r="Z75" s="33"/>
      <c r="AA75" s="32"/>
      <c r="AB75" s="32"/>
      <c r="AC75" s="32"/>
      <c r="AD75" s="32"/>
      <c r="AE75" s="32"/>
      <c r="AF75" s="32"/>
      <c r="AG75" s="32"/>
      <c r="AH75" s="32"/>
      <c r="AI75" s="34"/>
      <c r="AJ75" s="83"/>
    </row>
    <row r="76" spans="1:36 16383:16383" ht="9.9499999999999993" customHeight="1" x14ac:dyDescent="0.15">
      <c r="A76" s="82"/>
      <c r="B76" s="82"/>
      <c r="C76" s="83"/>
      <c r="D76" s="83"/>
      <c r="E76" s="83"/>
      <c r="F76" s="83"/>
      <c r="G76" s="83"/>
      <c r="H76" s="83"/>
      <c r="I76" s="83"/>
      <c r="J76" s="83"/>
      <c r="K76" s="83"/>
      <c r="L76" s="83"/>
      <c r="M76" s="83"/>
      <c r="N76" s="83"/>
      <c r="O76" s="83"/>
      <c r="P76" s="83"/>
      <c r="Q76" s="83"/>
      <c r="R76" s="83"/>
      <c r="S76" s="84"/>
      <c r="T76" s="83"/>
      <c r="U76" s="84"/>
      <c r="V76" s="84"/>
      <c r="W76" s="83"/>
      <c r="X76" s="83"/>
      <c r="Y76" s="84"/>
      <c r="Z76" s="84"/>
      <c r="AA76" s="83"/>
      <c r="AB76" s="83"/>
      <c r="AC76" s="83"/>
      <c r="AD76" s="83"/>
      <c r="AE76" s="83"/>
      <c r="AF76" s="83"/>
      <c r="AG76" s="83"/>
      <c r="AH76" s="83"/>
      <c r="AI76" s="83"/>
      <c r="AJ76" s="82"/>
    </row>
    <row r="77" spans="1:36 16383:16383" ht="24.95" customHeight="1" x14ac:dyDescent="0.15">
      <c r="A77" s="183" t="s">
        <v>189</v>
      </c>
      <c r="B77" s="183"/>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XFC77" s="4" t="s">
        <v>263</v>
      </c>
    </row>
    <row r="78" spans="1:36 16383:16383" ht="24.95" customHeight="1" x14ac:dyDescent="0.15">
      <c r="A78" s="74"/>
      <c r="B78" s="14"/>
      <c r="S78" s="5"/>
      <c r="U78" s="5"/>
      <c r="V78" s="5"/>
      <c r="Y78" s="5"/>
      <c r="Z78" s="5"/>
      <c r="AJ78" s="74"/>
    </row>
    <row r="79" spans="1:36 16383:16383" ht="24" customHeight="1" thickBot="1" x14ac:dyDescent="0.2">
      <c r="A79" s="74"/>
      <c r="B79" s="52" t="s">
        <v>143</v>
      </c>
      <c r="C79" s="53" t="s">
        <v>53</v>
      </c>
      <c r="D79" s="54"/>
      <c r="E79" s="45"/>
      <c r="F79" s="45"/>
      <c r="H79" s="5"/>
      <c r="I79" s="46"/>
      <c r="J79" s="47"/>
      <c r="M79" s="48"/>
      <c r="N79" s="48"/>
      <c r="O79" s="48"/>
      <c r="P79" s="48"/>
      <c r="Q79" s="48"/>
      <c r="R79" s="48"/>
      <c r="S79" s="48"/>
      <c r="T79" s="47"/>
      <c r="U79" s="47"/>
      <c r="V79" s="47"/>
      <c r="W79" s="47"/>
      <c r="X79" s="47"/>
      <c r="Y79" s="47"/>
      <c r="Z79" s="49"/>
      <c r="AJ79" s="74"/>
    </row>
    <row r="80" spans="1:36 16383:16383" ht="22.5" customHeight="1" x14ac:dyDescent="0.15">
      <c r="A80" s="74"/>
      <c r="B80" s="52"/>
      <c r="C80" s="334" t="s">
        <v>253</v>
      </c>
      <c r="D80" s="335"/>
      <c r="E80" s="335"/>
      <c r="F80" s="335"/>
      <c r="G80" s="336"/>
      <c r="H80" s="344" t="s">
        <v>254</v>
      </c>
      <c r="I80" s="345"/>
      <c r="J80" s="345"/>
      <c r="K80" s="345"/>
      <c r="L80" s="345"/>
      <c r="M80" s="345"/>
      <c r="N80" s="345"/>
      <c r="O80" s="345"/>
      <c r="P80" s="345"/>
      <c r="Q80" s="345"/>
      <c r="R80" s="345"/>
      <c r="S80" s="345"/>
      <c r="T80" s="345"/>
      <c r="U80" s="345"/>
      <c r="V80" s="345"/>
      <c r="W80" s="345"/>
      <c r="X80" s="345"/>
      <c r="Y80" s="345"/>
      <c r="Z80" s="345"/>
      <c r="AA80" s="345"/>
      <c r="AB80" s="345"/>
      <c r="AC80" s="345"/>
      <c r="AD80" s="345"/>
      <c r="AE80" s="345"/>
      <c r="AF80" s="345"/>
      <c r="AG80" s="345"/>
      <c r="AH80" s="346"/>
      <c r="AJ80" s="74"/>
      <c r="XFC80" s="4" t="s">
        <v>263</v>
      </c>
    </row>
    <row r="81" spans="1:36 16383:16383" ht="24" customHeight="1" thickBot="1" x14ac:dyDescent="0.2">
      <c r="A81" s="74"/>
      <c r="B81" s="52"/>
      <c r="C81" s="337"/>
      <c r="D81" s="338"/>
      <c r="E81" s="338"/>
      <c r="F81" s="338"/>
      <c r="G81" s="339"/>
      <c r="H81" s="347"/>
      <c r="I81" s="348"/>
      <c r="J81" s="348"/>
      <c r="K81" s="348"/>
      <c r="L81" s="348"/>
      <c r="M81" s="348"/>
      <c r="N81" s="348"/>
      <c r="O81" s="348"/>
      <c r="P81" s="348"/>
      <c r="Q81" s="348"/>
      <c r="R81" s="348"/>
      <c r="S81" s="348"/>
      <c r="T81" s="348"/>
      <c r="U81" s="348"/>
      <c r="V81" s="348"/>
      <c r="W81" s="348"/>
      <c r="X81" s="348"/>
      <c r="Y81" s="348"/>
      <c r="Z81" s="348"/>
      <c r="AA81" s="348"/>
      <c r="AB81" s="348"/>
      <c r="AC81" s="348"/>
      <c r="AD81" s="348"/>
      <c r="AE81" s="348"/>
      <c r="AF81" s="348"/>
      <c r="AG81" s="348"/>
      <c r="AH81" s="349"/>
      <c r="AJ81" s="74"/>
    </row>
    <row r="82" spans="1:36 16383:16383" ht="24" customHeight="1" x14ac:dyDescent="0.15">
      <c r="A82" s="74"/>
      <c r="B82" s="52"/>
      <c r="C82" s="136"/>
      <c r="D82" s="136"/>
      <c r="E82" s="136"/>
      <c r="F82" s="136"/>
      <c r="G82" s="136"/>
      <c r="H82" s="136"/>
      <c r="I82" s="136"/>
      <c r="J82" s="136"/>
      <c r="K82" s="136"/>
      <c r="L82" s="136"/>
      <c r="M82" s="136"/>
      <c r="N82" s="136"/>
      <c r="O82" s="136"/>
      <c r="P82" s="136"/>
      <c r="Q82" s="136"/>
      <c r="R82" s="140"/>
      <c r="S82" s="140"/>
      <c r="T82" s="140"/>
      <c r="U82" s="140"/>
      <c r="V82" s="140"/>
      <c r="W82" s="140"/>
      <c r="X82" s="136"/>
      <c r="Y82" s="136"/>
      <c r="Z82" s="136"/>
      <c r="AA82" s="136"/>
      <c r="AB82" s="136"/>
      <c r="AC82" s="136"/>
      <c r="AD82" s="136"/>
      <c r="AE82" s="136"/>
      <c r="AF82" s="136"/>
      <c r="AG82" s="136"/>
      <c r="AH82" s="136"/>
      <c r="AJ82" s="74"/>
    </row>
    <row r="83" spans="1:36 16383:16383" ht="24" customHeight="1" thickBot="1" x14ac:dyDescent="0.2">
      <c r="A83" s="74"/>
      <c r="B83" s="52"/>
      <c r="C83" s="141" t="b">
        <v>0</v>
      </c>
      <c r="D83" s="137" t="s">
        <v>255</v>
      </c>
      <c r="E83" s="136"/>
      <c r="F83" s="136"/>
      <c r="G83" s="136"/>
      <c r="H83" s="136"/>
      <c r="I83" s="136"/>
      <c r="J83" s="136"/>
      <c r="K83" s="136"/>
      <c r="L83" s="136"/>
      <c r="M83" s="136"/>
      <c r="N83" s="136"/>
      <c r="O83" s="136"/>
      <c r="P83" s="136"/>
      <c r="Q83" s="136"/>
      <c r="R83" s="140"/>
      <c r="S83" s="140"/>
      <c r="T83" s="140"/>
      <c r="U83" s="140"/>
      <c r="V83" s="140"/>
      <c r="W83" s="140"/>
      <c r="X83" s="136"/>
      <c r="Y83" s="136"/>
      <c r="Z83" s="136"/>
      <c r="AA83" s="136"/>
      <c r="AB83" s="136"/>
      <c r="AC83" s="136"/>
      <c r="AD83" s="136"/>
      <c r="AE83" s="136"/>
      <c r="AF83" s="136"/>
      <c r="AG83" s="136"/>
      <c r="AH83" s="136"/>
      <c r="AJ83" s="74"/>
    </row>
    <row r="84" spans="1:36 16383:16383" ht="22.5" customHeight="1" x14ac:dyDescent="0.15">
      <c r="A84" s="74"/>
      <c r="B84" s="52"/>
      <c r="C84" s="350" t="s">
        <v>256</v>
      </c>
      <c r="D84" s="351"/>
      <c r="E84" s="351"/>
      <c r="F84" s="351"/>
      <c r="G84" s="352"/>
      <c r="H84" s="356"/>
      <c r="I84" s="357"/>
      <c r="J84" s="357"/>
      <c r="K84" s="357"/>
      <c r="L84" s="360" t="s">
        <v>1</v>
      </c>
      <c r="M84" s="360"/>
      <c r="N84" s="357"/>
      <c r="O84" s="357"/>
      <c r="P84" s="357"/>
      <c r="Q84" s="360" t="s">
        <v>2</v>
      </c>
      <c r="R84" s="360"/>
      <c r="S84" s="360" t="s">
        <v>142</v>
      </c>
      <c r="T84" s="360"/>
      <c r="U84" s="360"/>
      <c r="V84" s="360" t="s">
        <v>3</v>
      </c>
      <c r="W84" s="362"/>
      <c r="X84" s="136"/>
      <c r="Y84" s="136"/>
      <c r="Z84" s="136"/>
      <c r="AA84" s="136"/>
      <c r="AB84" s="136"/>
      <c r="AC84" s="136"/>
      <c r="AD84" s="136"/>
      <c r="AE84" s="136"/>
      <c r="AF84" s="136"/>
      <c r="AG84" s="136"/>
      <c r="AH84" s="136"/>
      <c r="AJ84" s="74"/>
      <c r="XFC84" s="4" t="s">
        <v>263</v>
      </c>
    </row>
    <row r="85" spans="1:36 16383:16383" ht="24" customHeight="1" thickBot="1" x14ac:dyDescent="0.2">
      <c r="A85" s="74"/>
      <c r="B85" s="52"/>
      <c r="C85" s="353"/>
      <c r="D85" s="354"/>
      <c r="E85" s="354"/>
      <c r="F85" s="354"/>
      <c r="G85" s="355"/>
      <c r="H85" s="358"/>
      <c r="I85" s="359"/>
      <c r="J85" s="359"/>
      <c r="K85" s="359"/>
      <c r="L85" s="361"/>
      <c r="M85" s="361"/>
      <c r="N85" s="359"/>
      <c r="O85" s="359"/>
      <c r="P85" s="359"/>
      <c r="Q85" s="361"/>
      <c r="R85" s="361"/>
      <c r="S85" s="361"/>
      <c r="T85" s="361"/>
      <c r="U85" s="361"/>
      <c r="V85" s="361"/>
      <c r="W85" s="363"/>
      <c r="X85" s="136"/>
      <c r="Y85" s="136"/>
      <c r="Z85" s="136"/>
      <c r="AA85" s="136"/>
      <c r="AB85" s="136"/>
      <c r="AC85" s="136"/>
      <c r="AD85" s="136"/>
      <c r="AE85" s="136"/>
      <c r="AF85" s="136"/>
      <c r="AG85" s="136"/>
      <c r="AH85" s="136"/>
      <c r="AJ85" s="74"/>
    </row>
    <row r="86" spans="1:36 16383:16383" ht="24" customHeight="1" thickBot="1" x14ac:dyDescent="0.2">
      <c r="A86" s="74"/>
      <c r="B86" s="52"/>
      <c r="C86" s="136"/>
      <c r="D86" s="136"/>
      <c r="E86" s="136"/>
      <c r="F86" s="136"/>
      <c r="G86" s="136"/>
      <c r="H86" s="136"/>
      <c r="I86" s="136"/>
      <c r="J86" s="136"/>
      <c r="K86" s="136"/>
      <c r="L86" s="136"/>
      <c r="M86" s="136"/>
      <c r="N86" s="136"/>
      <c r="O86" s="136"/>
      <c r="P86" s="136"/>
      <c r="Q86" s="136"/>
      <c r="R86" s="140"/>
      <c r="S86" s="140"/>
      <c r="T86" s="140"/>
      <c r="U86" s="140"/>
      <c r="V86" s="140"/>
      <c r="W86" s="140"/>
      <c r="X86" s="136"/>
      <c r="Y86" s="136"/>
      <c r="Z86" s="136"/>
      <c r="AA86" s="136"/>
      <c r="AB86" s="136"/>
      <c r="AC86" s="136"/>
      <c r="AD86" s="136"/>
      <c r="AE86" s="136"/>
      <c r="AF86" s="136"/>
      <c r="AG86" s="136"/>
      <c r="AH86" s="136"/>
      <c r="AJ86" s="74"/>
    </row>
    <row r="87" spans="1:36 16383:16383" ht="13.5" customHeight="1" x14ac:dyDescent="0.15">
      <c r="A87" s="74"/>
      <c r="B87" s="52"/>
      <c r="C87" s="334" t="s">
        <v>257</v>
      </c>
      <c r="D87" s="335"/>
      <c r="E87" s="335"/>
      <c r="F87" s="335"/>
      <c r="G87" s="336"/>
      <c r="H87" s="340" t="b">
        <v>0</v>
      </c>
      <c r="I87" s="342" t="s">
        <v>258</v>
      </c>
      <c r="J87" s="342"/>
      <c r="K87" s="342"/>
      <c r="L87" s="342"/>
      <c r="M87" s="342"/>
      <c r="N87" s="342"/>
      <c r="O87" s="147" t="s">
        <v>260</v>
      </c>
      <c r="P87" s="138"/>
      <c r="Q87" s="138"/>
      <c r="R87" s="138"/>
      <c r="S87" s="138"/>
      <c r="T87" s="138"/>
      <c r="U87" s="138"/>
      <c r="V87" s="138"/>
      <c r="W87" s="138"/>
      <c r="X87" s="138"/>
      <c r="Y87" s="138"/>
      <c r="Z87" s="138"/>
      <c r="AA87" s="138"/>
      <c r="AB87" s="138"/>
      <c r="AC87" s="138"/>
      <c r="AD87" s="138"/>
      <c r="AE87" s="138"/>
      <c r="AF87" s="138"/>
      <c r="AG87" s="138"/>
      <c r="AH87" s="142"/>
      <c r="AJ87" s="74"/>
      <c r="XFC87" s="4" t="s">
        <v>263</v>
      </c>
    </row>
    <row r="88" spans="1:36 16383:16383" ht="24" customHeight="1" thickBot="1" x14ac:dyDescent="0.2">
      <c r="A88" s="74"/>
      <c r="B88" s="52"/>
      <c r="C88" s="337"/>
      <c r="D88" s="338"/>
      <c r="E88" s="338"/>
      <c r="F88" s="338"/>
      <c r="G88" s="339"/>
      <c r="H88" s="341"/>
      <c r="I88" s="343"/>
      <c r="J88" s="343"/>
      <c r="K88" s="343"/>
      <c r="L88" s="343"/>
      <c r="M88" s="343"/>
      <c r="N88" s="343"/>
      <c r="O88" s="148" t="s">
        <v>261</v>
      </c>
      <c r="P88" s="139"/>
      <c r="Q88" s="139"/>
      <c r="R88" s="139"/>
      <c r="S88" s="139"/>
      <c r="T88" s="139"/>
      <c r="U88" s="139"/>
      <c r="V88" s="139"/>
      <c r="W88" s="139"/>
      <c r="X88" s="139"/>
      <c r="Y88" s="139"/>
      <c r="Z88" s="139"/>
      <c r="AA88" s="139"/>
      <c r="AB88" s="139"/>
      <c r="AC88" s="139"/>
      <c r="AD88" s="139"/>
      <c r="AE88" s="139"/>
      <c r="AF88" s="139"/>
      <c r="AG88" s="139"/>
      <c r="AH88" s="143"/>
      <c r="AJ88" s="74"/>
    </row>
    <row r="89" spans="1:36 16383:16383" x14ac:dyDescent="0.15">
      <c r="A89" s="74"/>
      <c r="AJ89" s="74"/>
    </row>
    <row r="90" spans="1:36 16383:16383" ht="23.25" thickBot="1" x14ac:dyDescent="0.2">
      <c r="A90" s="74"/>
      <c r="B90" s="52" t="s">
        <v>150</v>
      </c>
      <c r="C90" s="50" t="s">
        <v>144</v>
      </c>
      <c r="D90" s="50"/>
      <c r="E90" s="50"/>
      <c r="H90" s="5" t="s">
        <v>145</v>
      </c>
      <c r="AJ90" s="74"/>
    </row>
    <row r="91" spans="1:36 16383:16383" ht="39" customHeight="1" x14ac:dyDescent="0.15">
      <c r="A91" s="74"/>
      <c r="B91" s="14"/>
      <c r="C91" s="188" t="s">
        <v>31</v>
      </c>
      <c r="D91" s="189"/>
      <c r="E91" s="189"/>
      <c r="F91" s="189"/>
      <c r="G91" s="189"/>
      <c r="H91" s="190"/>
      <c r="I91" s="274" t="b">
        <v>0</v>
      </c>
      <c r="J91" s="275" t="s">
        <v>146</v>
      </c>
      <c r="K91" s="275"/>
      <c r="L91" s="275"/>
      <c r="M91" s="25"/>
      <c r="N91" s="25"/>
      <c r="O91" s="25"/>
      <c r="P91" s="25"/>
      <c r="Q91" s="25"/>
      <c r="R91" s="25"/>
      <c r="S91" s="104" t="s">
        <v>215</v>
      </c>
      <c r="T91" s="25"/>
      <c r="U91" s="25"/>
      <c r="V91" s="26"/>
      <c r="W91" s="25"/>
      <c r="X91" s="25"/>
      <c r="Y91" s="25"/>
      <c r="Z91" s="25"/>
      <c r="AA91" s="25"/>
      <c r="AB91" s="25"/>
      <c r="AC91" s="25"/>
      <c r="AD91" s="25"/>
      <c r="AE91" s="25"/>
      <c r="AF91" s="25"/>
      <c r="AG91" s="25"/>
      <c r="AH91" s="25"/>
      <c r="AI91" s="27"/>
      <c r="AJ91" s="74"/>
      <c r="XFC91" s="4" t="s">
        <v>263</v>
      </c>
    </row>
    <row r="92" spans="1:36 16383:16383" ht="24.95" customHeight="1" x14ac:dyDescent="0.15">
      <c r="A92" s="74"/>
      <c r="B92" s="14"/>
      <c r="C92" s="260"/>
      <c r="D92" s="261"/>
      <c r="E92" s="261"/>
      <c r="F92" s="261"/>
      <c r="G92" s="261"/>
      <c r="H92" s="262"/>
      <c r="I92" s="201"/>
      <c r="J92" s="276"/>
      <c r="K92" s="276"/>
      <c r="L92" s="276"/>
      <c r="S92" s="105" t="s">
        <v>152</v>
      </c>
      <c r="V92" s="5"/>
      <c r="AI92" s="31"/>
      <c r="AJ92" s="74"/>
    </row>
    <row r="93" spans="1:36 16383:16383" ht="24.95" customHeight="1" x14ac:dyDescent="0.15">
      <c r="A93" s="74"/>
      <c r="B93" s="14"/>
      <c r="C93" s="236"/>
      <c r="D93" s="237"/>
      <c r="E93" s="237"/>
      <c r="F93" s="237"/>
      <c r="G93" s="237"/>
      <c r="H93" s="238"/>
      <c r="I93" s="202"/>
      <c r="J93" s="273"/>
      <c r="K93" s="273"/>
      <c r="L93" s="273"/>
      <c r="S93" s="96"/>
      <c r="T93" s="11"/>
      <c r="U93" s="11"/>
      <c r="V93" s="18"/>
      <c r="W93" s="11"/>
      <c r="X93" s="11"/>
      <c r="Y93" s="11"/>
      <c r="Z93" s="11"/>
      <c r="AA93" s="11"/>
      <c r="AB93" s="11"/>
      <c r="AC93" s="11"/>
      <c r="AD93" s="11"/>
      <c r="AE93" s="11"/>
      <c r="AF93" s="11"/>
      <c r="AG93" s="11"/>
      <c r="AH93" s="11"/>
      <c r="AI93" s="28"/>
      <c r="AJ93" s="74"/>
    </row>
    <row r="94" spans="1:36 16383:16383" ht="24.95" customHeight="1" x14ac:dyDescent="0.15">
      <c r="A94" s="74"/>
      <c r="B94" s="14"/>
      <c r="C94" s="180" t="s">
        <v>10</v>
      </c>
      <c r="D94" s="181"/>
      <c r="E94" s="181"/>
      <c r="F94" s="181"/>
      <c r="G94" s="181"/>
      <c r="H94" s="182"/>
      <c r="I94" s="120" t="b">
        <v>0</v>
      </c>
      <c r="J94" s="6" t="s">
        <v>147</v>
      </c>
      <c r="K94" s="6"/>
      <c r="L94" s="6"/>
      <c r="M94" s="6"/>
      <c r="N94" s="6"/>
      <c r="O94" s="6"/>
      <c r="P94" s="6"/>
      <c r="Q94" s="6"/>
      <c r="R94" s="6"/>
      <c r="S94" s="106" t="s">
        <v>217</v>
      </c>
      <c r="T94" s="6"/>
      <c r="U94" s="6"/>
      <c r="V94" s="19"/>
      <c r="W94" s="6"/>
      <c r="X94" s="6"/>
      <c r="Y94" s="6"/>
      <c r="Z94" s="6"/>
      <c r="AA94" s="6"/>
      <c r="AB94" s="6"/>
      <c r="AC94" s="6"/>
      <c r="AD94" s="6"/>
      <c r="AE94" s="6"/>
      <c r="AF94" s="6"/>
      <c r="AG94" s="6"/>
      <c r="AH94" s="6"/>
      <c r="AI94" s="29"/>
      <c r="AJ94" s="74"/>
      <c r="XFC94" s="4" t="s">
        <v>263</v>
      </c>
    </row>
    <row r="95" spans="1:36 16383:16383" ht="24.95" customHeight="1" x14ac:dyDescent="0.15">
      <c r="A95" s="74"/>
      <c r="B95" s="14"/>
      <c r="C95" s="180" t="s">
        <v>9</v>
      </c>
      <c r="D95" s="181"/>
      <c r="E95" s="181"/>
      <c r="F95" s="181"/>
      <c r="G95" s="181"/>
      <c r="H95" s="182"/>
      <c r="I95" s="121" t="b">
        <v>0</v>
      </c>
      <c r="J95" s="6" t="s">
        <v>147</v>
      </c>
      <c r="K95" s="6"/>
      <c r="L95" s="6"/>
      <c r="M95" s="6"/>
      <c r="N95" s="6"/>
      <c r="O95" s="6"/>
      <c r="P95" s="6"/>
      <c r="Q95" s="6"/>
      <c r="R95" s="6"/>
      <c r="S95" s="107" t="s">
        <v>218</v>
      </c>
      <c r="T95" s="6"/>
      <c r="U95" s="9"/>
      <c r="V95" s="16"/>
      <c r="W95" s="9"/>
      <c r="X95" s="9"/>
      <c r="Y95" s="9"/>
      <c r="Z95" s="9"/>
      <c r="AA95" s="9"/>
      <c r="AB95" s="9"/>
      <c r="AC95" s="9"/>
      <c r="AD95" s="9"/>
      <c r="AE95" s="9"/>
      <c r="AF95" s="9"/>
      <c r="AG95" s="9"/>
      <c r="AH95" s="9"/>
      <c r="AI95" s="30"/>
      <c r="AJ95" s="74"/>
      <c r="XFC95" s="4" t="s">
        <v>263</v>
      </c>
    </row>
    <row r="96" spans="1:36 16383:16383" ht="24.95" customHeight="1" x14ac:dyDescent="0.15">
      <c r="A96" s="74"/>
      <c r="B96" s="14"/>
      <c r="C96" s="203" t="s">
        <v>49</v>
      </c>
      <c r="D96" s="204"/>
      <c r="E96" s="204"/>
      <c r="F96" s="204"/>
      <c r="G96" s="204"/>
      <c r="H96" s="205"/>
      <c r="I96" s="120" t="b">
        <v>0</v>
      </c>
      <c r="J96" s="6" t="s">
        <v>148</v>
      </c>
      <c r="K96" s="9"/>
      <c r="L96" s="9"/>
      <c r="M96" s="9"/>
      <c r="N96" s="9"/>
      <c r="O96" s="9"/>
      <c r="P96" s="9"/>
      <c r="Q96" s="9"/>
      <c r="R96" s="9"/>
      <c r="S96" s="107" t="s">
        <v>219</v>
      </c>
      <c r="T96" s="9"/>
      <c r="U96" s="9"/>
      <c r="V96" s="16"/>
      <c r="W96" s="9"/>
      <c r="X96" s="9"/>
      <c r="Y96" s="9"/>
      <c r="Z96" s="9"/>
      <c r="AA96" s="9"/>
      <c r="AB96" s="9"/>
      <c r="AC96" s="9"/>
      <c r="AD96" s="9"/>
      <c r="AE96" s="9"/>
      <c r="AF96" s="9"/>
      <c r="AG96" s="9"/>
      <c r="AH96" s="9"/>
      <c r="AI96" s="30"/>
      <c r="AJ96" s="74"/>
      <c r="XFC96" s="4" t="s">
        <v>263</v>
      </c>
    </row>
    <row r="97" spans="1:36 16383:16383" ht="19.5" customHeight="1" x14ac:dyDescent="0.15">
      <c r="A97" s="74"/>
      <c r="B97" s="14"/>
      <c r="C97" s="203" t="s">
        <v>11</v>
      </c>
      <c r="D97" s="204"/>
      <c r="E97" s="204"/>
      <c r="F97" s="204"/>
      <c r="G97" s="204"/>
      <c r="H97" s="205"/>
      <c r="I97" s="241" t="b">
        <v>0</v>
      </c>
      <c r="J97" s="272" t="s">
        <v>148</v>
      </c>
      <c r="K97" s="272"/>
      <c r="L97" s="272"/>
      <c r="M97" s="9"/>
      <c r="N97" s="9"/>
      <c r="O97" s="9"/>
      <c r="P97" s="9"/>
      <c r="Q97" s="9"/>
      <c r="R97" s="9"/>
      <c r="S97" s="107" t="s">
        <v>220</v>
      </c>
      <c r="T97" s="9"/>
      <c r="U97" s="9"/>
      <c r="V97" s="16"/>
      <c r="W97" s="9"/>
      <c r="X97" s="9"/>
      <c r="Y97" s="9"/>
      <c r="Z97" s="9"/>
      <c r="AA97" s="9"/>
      <c r="AB97" s="9"/>
      <c r="AC97" s="9"/>
      <c r="AD97" s="9"/>
      <c r="AE97" s="9"/>
      <c r="AF97" s="9"/>
      <c r="AG97" s="9"/>
      <c r="AH97" s="9"/>
      <c r="AI97" s="30"/>
      <c r="AJ97" s="74"/>
      <c r="XFC97" s="4" t="s">
        <v>263</v>
      </c>
    </row>
    <row r="98" spans="1:36 16383:16383" ht="24.95" customHeight="1" x14ac:dyDescent="0.15">
      <c r="A98" s="74"/>
      <c r="B98" s="14"/>
      <c r="C98" s="257"/>
      <c r="D98" s="258"/>
      <c r="E98" s="258"/>
      <c r="F98" s="258"/>
      <c r="G98" s="258"/>
      <c r="H98" s="259"/>
      <c r="I98" s="271" t="b">
        <v>1</v>
      </c>
      <c r="J98" s="273"/>
      <c r="K98" s="273"/>
      <c r="L98" s="273"/>
      <c r="M98" s="11"/>
      <c r="N98" s="11"/>
      <c r="O98" s="11"/>
      <c r="P98" s="11"/>
      <c r="Q98" s="11"/>
      <c r="R98" s="11"/>
      <c r="S98" s="108" t="s">
        <v>221</v>
      </c>
      <c r="T98" s="11"/>
      <c r="U98" s="11"/>
      <c r="V98" s="18"/>
      <c r="W98" s="11"/>
      <c r="X98" s="11"/>
      <c r="Y98" s="11"/>
      <c r="Z98" s="11"/>
      <c r="AA98" s="11"/>
      <c r="AB98" s="11"/>
      <c r="AC98" s="11"/>
      <c r="AD98" s="11"/>
      <c r="AE98" s="11"/>
      <c r="AF98" s="11"/>
      <c r="AG98" s="11"/>
      <c r="AH98" s="11"/>
      <c r="AI98" s="28"/>
      <c r="AJ98" s="74"/>
    </row>
    <row r="99" spans="1:36 16383:16383" ht="19.5" customHeight="1" x14ac:dyDescent="0.15">
      <c r="A99" s="74"/>
      <c r="B99" s="14"/>
      <c r="C99" s="203" t="s">
        <v>46</v>
      </c>
      <c r="D99" s="204"/>
      <c r="E99" s="204"/>
      <c r="F99" s="204"/>
      <c r="G99" s="204"/>
      <c r="H99" s="205"/>
      <c r="I99" s="241" t="b">
        <v>0</v>
      </c>
      <c r="J99" s="177" t="s">
        <v>148</v>
      </c>
      <c r="K99" s="177"/>
      <c r="L99" s="177"/>
      <c r="M99" s="9"/>
      <c r="N99" s="9"/>
      <c r="O99" s="9"/>
      <c r="P99" s="9"/>
      <c r="Q99" s="9"/>
      <c r="R99" s="8"/>
      <c r="S99" s="107" t="s">
        <v>222</v>
      </c>
      <c r="T99" s="9"/>
      <c r="U99" s="9"/>
      <c r="V99" s="16"/>
      <c r="W99" s="9"/>
      <c r="X99" s="9"/>
      <c r="Y99" s="9"/>
      <c r="Z99" s="9"/>
      <c r="AA99" s="9"/>
      <c r="AB99" s="9"/>
      <c r="AC99" s="9"/>
      <c r="AD99" s="9"/>
      <c r="AE99" s="9"/>
      <c r="AF99" s="9"/>
      <c r="AG99" s="9"/>
      <c r="AH99" s="9"/>
      <c r="AI99" s="30"/>
      <c r="AJ99" s="74"/>
      <c r="XFC99" s="4" t="s">
        <v>263</v>
      </c>
    </row>
    <row r="100" spans="1:36 16383:16383" ht="24.95" customHeight="1" x14ac:dyDescent="0.15">
      <c r="A100" s="74"/>
      <c r="B100" s="14"/>
      <c r="C100" s="257"/>
      <c r="D100" s="258"/>
      <c r="E100" s="258"/>
      <c r="F100" s="258"/>
      <c r="G100" s="258"/>
      <c r="H100" s="259"/>
      <c r="I100" s="242" t="b">
        <v>1</v>
      </c>
      <c r="J100" s="179"/>
      <c r="K100" s="179"/>
      <c r="L100" s="179"/>
      <c r="M100" s="11"/>
      <c r="N100" s="11"/>
      <c r="O100" s="11"/>
      <c r="P100" s="11"/>
      <c r="Q100" s="11"/>
      <c r="R100" s="10"/>
      <c r="S100" s="108" t="s">
        <v>223</v>
      </c>
      <c r="T100" s="11"/>
      <c r="U100" s="11"/>
      <c r="V100" s="18"/>
      <c r="W100" s="11"/>
      <c r="X100" s="11"/>
      <c r="Y100" s="11"/>
      <c r="Z100" s="11"/>
      <c r="AA100" s="11"/>
      <c r="AB100" s="11"/>
      <c r="AC100" s="11"/>
      <c r="AD100" s="11"/>
      <c r="AE100" s="11"/>
      <c r="AF100" s="11"/>
      <c r="AG100" s="11"/>
      <c r="AH100" s="11"/>
      <c r="AI100" s="28"/>
      <c r="AJ100" s="74"/>
    </row>
    <row r="101" spans="1:36 16383:16383" ht="39" customHeight="1" x14ac:dyDescent="0.15">
      <c r="A101" s="74"/>
      <c r="B101" s="14"/>
      <c r="C101" s="233" t="s">
        <v>48</v>
      </c>
      <c r="D101" s="234"/>
      <c r="E101" s="234"/>
      <c r="F101" s="234"/>
      <c r="G101" s="234"/>
      <c r="H101" s="235"/>
      <c r="I101" s="201" t="b">
        <v>0</v>
      </c>
      <c r="J101" s="177" t="s">
        <v>149</v>
      </c>
      <c r="K101" s="177"/>
      <c r="L101" s="177"/>
      <c r="M101" s="9"/>
      <c r="N101" s="9"/>
      <c r="O101" s="9"/>
      <c r="P101" s="9"/>
      <c r="Q101" s="9"/>
      <c r="R101" s="8"/>
      <c r="S101" s="107" t="s">
        <v>229</v>
      </c>
      <c r="T101" s="9"/>
      <c r="U101" s="9"/>
      <c r="V101" s="16"/>
      <c r="W101" s="9"/>
      <c r="X101" s="9"/>
      <c r="Y101" s="9"/>
      <c r="Z101" s="9"/>
      <c r="AA101" s="9"/>
      <c r="AB101" s="9"/>
      <c r="AC101" s="9"/>
      <c r="AD101" s="9"/>
      <c r="AE101" s="9"/>
      <c r="AF101" s="9"/>
      <c r="AG101" s="9"/>
      <c r="AH101" s="9"/>
      <c r="AI101" s="30"/>
      <c r="AJ101" s="74"/>
      <c r="XFC101" s="4" t="s">
        <v>263</v>
      </c>
    </row>
    <row r="102" spans="1:36 16383:16383" ht="30" customHeight="1" x14ac:dyDescent="0.15">
      <c r="A102" s="74"/>
      <c r="B102" s="14"/>
      <c r="C102" s="260"/>
      <c r="D102" s="261"/>
      <c r="E102" s="261"/>
      <c r="F102" s="261"/>
      <c r="G102" s="261"/>
      <c r="H102" s="262"/>
      <c r="I102" s="201"/>
      <c r="J102" s="178"/>
      <c r="K102" s="178"/>
      <c r="L102" s="178"/>
      <c r="R102" s="13"/>
      <c r="S102" s="17" t="s">
        <v>225</v>
      </c>
      <c r="V102" s="5"/>
      <c r="AI102" s="31"/>
      <c r="AJ102" s="74"/>
    </row>
    <row r="103" spans="1:36 16383:16383" ht="30" customHeight="1" x14ac:dyDescent="0.15">
      <c r="A103" s="74"/>
      <c r="B103" s="14"/>
      <c r="C103" s="236"/>
      <c r="D103" s="237"/>
      <c r="E103" s="237"/>
      <c r="F103" s="237"/>
      <c r="G103" s="237"/>
      <c r="H103" s="238"/>
      <c r="I103" s="202"/>
      <c r="J103" s="179"/>
      <c r="K103" s="179"/>
      <c r="L103" s="179"/>
      <c r="M103" s="11"/>
      <c r="N103" s="11"/>
      <c r="O103" s="11"/>
      <c r="P103" s="11"/>
      <c r="Q103" s="11"/>
      <c r="R103" s="11"/>
      <c r="S103" s="108"/>
      <c r="T103" s="11"/>
      <c r="U103" s="11"/>
      <c r="V103" s="18"/>
      <c r="W103" s="11"/>
      <c r="X103" s="11"/>
      <c r="Y103" s="11"/>
      <c r="Z103" s="11"/>
      <c r="AA103" s="11"/>
      <c r="AB103" s="11"/>
      <c r="AC103" s="11"/>
      <c r="AD103" s="11"/>
      <c r="AE103" s="11"/>
      <c r="AF103" s="11"/>
      <c r="AG103" s="11"/>
      <c r="AH103" s="11"/>
      <c r="AI103" s="28"/>
      <c r="AJ103" s="74"/>
    </row>
    <row r="104" spans="1:36 16383:16383" ht="24.95" customHeight="1" x14ac:dyDescent="0.15">
      <c r="A104" s="74"/>
      <c r="B104" s="14"/>
      <c r="C104" s="180" t="s">
        <v>45</v>
      </c>
      <c r="D104" s="181"/>
      <c r="E104" s="181"/>
      <c r="F104" s="181"/>
      <c r="G104" s="181"/>
      <c r="H104" s="182"/>
      <c r="I104" s="121" t="b">
        <v>0</v>
      </c>
      <c r="J104" s="6" t="s">
        <v>147</v>
      </c>
      <c r="K104" s="11"/>
      <c r="L104" s="11"/>
      <c r="M104" s="11"/>
      <c r="N104" s="11"/>
      <c r="O104" s="11"/>
      <c r="P104" s="11"/>
      <c r="Q104" s="11"/>
      <c r="R104" s="11"/>
      <c r="S104" s="107" t="s">
        <v>226</v>
      </c>
      <c r="U104" s="9"/>
      <c r="V104" s="16"/>
      <c r="W104" s="9"/>
      <c r="X104" s="9"/>
      <c r="Y104" s="9"/>
      <c r="Z104" s="9"/>
      <c r="AA104" s="9"/>
      <c r="AB104" s="9"/>
      <c r="AC104" s="9"/>
      <c r="AD104" s="9"/>
      <c r="AE104" s="9"/>
      <c r="AF104" s="9"/>
      <c r="AG104" s="9"/>
      <c r="AH104" s="9"/>
      <c r="AI104" s="30"/>
      <c r="AJ104" s="74"/>
      <c r="XFC104" s="4" t="s">
        <v>263</v>
      </c>
    </row>
    <row r="105" spans="1:36 16383:16383" ht="39" customHeight="1" x14ac:dyDescent="0.15">
      <c r="A105" s="74"/>
      <c r="B105" s="14"/>
      <c r="C105" s="233" t="s">
        <v>202</v>
      </c>
      <c r="D105" s="234"/>
      <c r="E105" s="234"/>
      <c r="F105" s="234"/>
      <c r="G105" s="234"/>
      <c r="H105" s="235"/>
      <c r="I105" s="241" t="b">
        <v>0</v>
      </c>
      <c r="J105" s="177" t="s">
        <v>201</v>
      </c>
      <c r="K105" s="177"/>
      <c r="L105" s="177"/>
      <c r="M105" s="177"/>
      <c r="N105" s="177"/>
      <c r="O105" s="177"/>
      <c r="P105" s="177"/>
      <c r="Q105" s="177"/>
      <c r="R105" s="239"/>
      <c r="S105" s="107" t="s">
        <v>227</v>
      </c>
      <c r="T105" s="9"/>
      <c r="U105" s="9"/>
      <c r="V105" s="16"/>
      <c r="W105" s="9"/>
      <c r="X105" s="9"/>
      <c r="Y105" s="9"/>
      <c r="Z105" s="9"/>
      <c r="AA105" s="9"/>
      <c r="AB105" s="9"/>
      <c r="AC105" s="9"/>
      <c r="AD105" s="9"/>
      <c r="AE105" s="9"/>
      <c r="AF105" s="9"/>
      <c r="AG105" s="9"/>
      <c r="AH105" s="9"/>
      <c r="AI105" s="30"/>
      <c r="AJ105" s="74"/>
      <c r="XFC105" s="4" t="s">
        <v>263</v>
      </c>
    </row>
    <row r="106" spans="1:36 16383:16383" ht="24.75" customHeight="1" x14ac:dyDescent="0.15">
      <c r="A106" s="74"/>
      <c r="B106" s="14"/>
      <c r="C106" s="236"/>
      <c r="D106" s="237"/>
      <c r="E106" s="237"/>
      <c r="F106" s="237"/>
      <c r="G106" s="237"/>
      <c r="H106" s="238"/>
      <c r="I106" s="242" t="b">
        <v>1</v>
      </c>
      <c r="J106" s="179"/>
      <c r="K106" s="179"/>
      <c r="L106" s="179"/>
      <c r="M106" s="179"/>
      <c r="N106" s="179"/>
      <c r="O106" s="179"/>
      <c r="P106" s="179"/>
      <c r="Q106" s="179"/>
      <c r="R106" s="240"/>
      <c r="S106" s="108"/>
      <c r="T106" s="11"/>
      <c r="U106" s="11"/>
      <c r="V106" s="18"/>
      <c r="W106" s="11"/>
      <c r="X106" s="11"/>
      <c r="Y106" s="11"/>
      <c r="Z106" s="11"/>
      <c r="AA106" s="11"/>
      <c r="AB106" s="11"/>
      <c r="AC106" s="11"/>
      <c r="AD106" s="11"/>
      <c r="AE106" s="11"/>
      <c r="AF106" s="11"/>
      <c r="AG106" s="11"/>
      <c r="AH106" s="11"/>
      <c r="AI106" s="28"/>
      <c r="AJ106" s="74"/>
    </row>
    <row r="107" spans="1:36 16383:16383" ht="24.95" customHeight="1" x14ac:dyDescent="0.15">
      <c r="A107" s="74"/>
      <c r="B107" s="14"/>
      <c r="C107" s="180" t="s">
        <v>210</v>
      </c>
      <c r="D107" s="181"/>
      <c r="E107" s="181"/>
      <c r="F107" s="181"/>
      <c r="G107" s="181"/>
      <c r="H107" s="182"/>
      <c r="I107" s="122" t="b">
        <v>0</v>
      </c>
      <c r="J107" s="6" t="s">
        <v>148</v>
      </c>
      <c r="K107" s="114"/>
      <c r="L107" s="114"/>
      <c r="M107" s="114"/>
      <c r="N107" s="114"/>
      <c r="O107" s="114"/>
      <c r="P107" s="114"/>
      <c r="Q107" s="114"/>
      <c r="R107" s="114"/>
      <c r="S107" s="107" t="s">
        <v>266</v>
      </c>
      <c r="T107" s="9"/>
      <c r="U107" s="9"/>
      <c r="V107" s="16"/>
      <c r="W107" s="9"/>
      <c r="X107" s="9"/>
      <c r="Y107" s="9"/>
      <c r="Z107" s="9"/>
      <c r="AA107" s="9"/>
      <c r="AB107" s="9"/>
      <c r="AC107" s="9"/>
      <c r="AD107" s="9"/>
      <c r="AE107" s="9"/>
      <c r="AF107" s="9"/>
      <c r="AG107" s="9"/>
      <c r="AH107" s="9"/>
      <c r="AI107" s="30"/>
      <c r="AJ107" s="74"/>
      <c r="XFC107" s="4" t="s">
        <v>263</v>
      </c>
    </row>
    <row r="108" spans="1:36 16383:16383" ht="24.95" customHeight="1" x14ac:dyDescent="0.15">
      <c r="A108" s="74"/>
      <c r="B108" s="14"/>
      <c r="C108" s="180" t="s">
        <v>244</v>
      </c>
      <c r="D108" s="181"/>
      <c r="E108" s="181"/>
      <c r="F108" s="181"/>
      <c r="G108" s="181"/>
      <c r="H108" s="182"/>
      <c r="I108" s="120" t="b">
        <v>0</v>
      </c>
      <c r="J108" s="6" t="s">
        <v>146</v>
      </c>
      <c r="K108" s="6"/>
      <c r="L108" s="6"/>
      <c r="M108" s="6"/>
      <c r="N108" s="6"/>
      <c r="O108" s="6"/>
      <c r="P108" s="6"/>
      <c r="Q108" s="6"/>
      <c r="R108" s="6"/>
      <c r="S108" s="129" t="s">
        <v>262</v>
      </c>
      <c r="T108" s="6"/>
      <c r="U108" s="6"/>
      <c r="V108" s="19"/>
      <c r="W108" s="6"/>
      <c r="X108" s="6"/>
      <c r="Y108" s="6"/>
      <c r="Z108" s="6"/>
      <c r="AA108" s="6"/>
      <c r="AB108" s="6"/>
      <c r="AC108" s="6"/>
      <c r="AD108" s="6"/>
      <c r="AE108" s="6"/>
      <c r="AF108" s="6"/>
      <c r="AG108" s="6"/>
      <c r="AH108" s="6"/>
      <c r="AI108" s="29"/>
      <c r="AJ108" s="74"/>
      <c r="XFC108" s="4" t="s">
        <v>263</v>
      </c>
    </row>
    <row r="109" spans="1:36 16383:16383" ht="24.95" customHeight="1" thickBot="1" x14ac:dyDescent="0.2">
      <c r="A109" s="74"/>
      <c r="B109" s="14"/>
      <c r="C109" s="209" t="s">
        <v>12</v>
      </c>
      <c r="D109" s="210"/>
      <c r="E109" s="210"/>
      <c r="F109" s="210"/>
      <c r="G109" s="210"/>
      <c r="H109" s="211"/>
      <c r="I109" s="127" t="b">
        <v>0</v>
      </c>
      <c r="J109" s="32" t="s">
        <v>148</v>
      </c>
      <c r="K109" s="32"/>
      <c r="L109" s="32"/>
      <c r="M109" s="32"/>
      <c r="N109" s="32"/>
      <c r="O109" s="32"/>
      <c r="P109" s="32"/>
      <c r="Q109" s="32"/>
      <c r="R109" s="32"/>
      <c r="S109" s="118" t="s">
        <v>228</v>
      </c>
      <c r="T109" s="32"/>
      <c r="U109" s="32"/>
      <c r="V109" s="33"/>
      <c r="W109" s="32"/>
      <c r="X109" s="32"/>
      <c r="Y109" s="32"/>
      <c r="Z109" s="32"/>
      <c r="AA109" s="32"/>
      <c r="AB109" s="32"/>
      <c r="AC109" s="32"/>
      <c r="AD109" s="32"/>
      <c r="AE109" s="32"/>
      <c r="AF109" s="32"/>
      <c r="AG109" s="32"/>
      <c r="AH109" s="32"/>
      <c r="AI109" s="34"/>
      <c r="AJ109" s="74"/>
      <c r="XFC109" s="4" t="s">
        <v>263</v>
      </c>
    </row>
    <row r="110" spans="1:36 16383:16383" ht="9.9499999999999993" customHeight="1" x14ac:dyDescent="0.15">
      <c r="A110" s="74"/>
      <c r="B110" s="75"/>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row>
  </sheetData>
  <sheetProtection algorithmName="SHA-512" hashValue="gPgVQ4xlTw+Ew0/IJ8DcDTSRJggzDya3ZX3X8QRKj+9cVW2RoSaqFrY9xZ394besV3XTk98YmKxdGBKMwbCzfA==" saltValue="e0+d8I6CzhuqTUhWiUIdNg==" spinCount="100000" sheet="1" scenarios="1" selectLockedCells="1"/>
  <mergeCells count="116">
    <mergeCell ref="C87:G88"/>
    <mergeCell ref="H87:H88"/>
    <mergeCell ref="I87:N88"/>
    <mergeCell ref="C80:G81"/>
    <mergeCell ref="H80:AH81"/>
    <mergeCell ref="C84:G85"/>
    <mergeCell ref="H84:K85"/>
    <mergeCell ref="L84:M85"/>
    <mergeCell ref="N84:P85"/>
    <mergeCell ref="Q84:R85"/>
    <mergeCell ref="S84:U85"/>
    <mergeCell ref="V84:W85"/>
    <mergeCell ref="C72:H72"/>
    <mergeCell ref="C58:H58"/>
    <mergeCell ref="C60:H61"/>
    <mergeCell ref="C67:H67"/>
    <mergeCell ref="N45:P46"/>
    <mergeCell ref="C59:H59"/>
    <mergeCell ref="L51:N52"/>
    <mergeCell ref="J60:L61"/>
    <mergeCell ref="I55:I57"/>
    <mergeCell ref="C55:H57"/>
    <mergeCell ref="J55:L57"/>
    <mergeCell ref="I60:I61"/>
    <mergeCell ref="C45:G46"/>
    <mergeCell ref="C71:H71"/>
    <mergeCell ref="J71:R71"/>
    <mergeCell ref="C70:H70"/>
    <mergeCell ref="B8:AI8"/>
    <mergeCell ref="C13:G14"/>
    <mergeCell ref="L13:M14"/>
    <mergeCell ref="H13:K14"/>
    <mergeCell ref="V13:W14"/>
    <mergeCell ref="S13:U14"/>
    <mergeCell ref="N13:P14"/>
    <mergeCell ref="Q13:R14"/>
    <mergeCell ref="C34:H35"/>
    <mergeCell ref="C17:G17"/>
    <mergeCell ref="C18:G18"/>
    <mergeCell ref="C20:G21"/>
    <mergeCell ref="H20:J20"/>
    <mergeCell ref="H21:J21"/>
    <mergeCell ref="C30:G31"/>
    <mergeCell ref="H17:AI17"/>
    <mergeCell ref="H18:AI18"/>
    <mergeCell ref="K20:AI20"/>
    <mergeCell ref="K21:AI21"/>
    <mergeCell ref="X23:AI23"/>
    <mergeCell ref="K24:AI24"/>
    <mergeCell ref="K25:AI25"/>
    <mergeCell ref="H26:AI26"/>
    <mergeCell ref="X27:AI27"/>
    <mergeCell ref="C109:H109"/>
    <mergeCell ref="C96:H96"/>
    <mergeCell ref="C97:H98"/>
    <mergeCell ref="I97:I98"/>
    <mergeCell ref="J97:L98"/>
    <mergeCell ref="C99:H100"/>
    <mergeCell ref="I99:I100"/>
    <mergeCell ref="J99:L100"/>
    <mergeCell ref="C91:H93"/>
    <mergeCell ref="I91:I93"/>
    <mergeCell ref="J91:L93"/>
    <mergeCell ref="C94:H94"/>
    <mergeCell ref="C95:H95"/>
    <mergeCell ref="C105:H106"/>
    <mergeCell ref="I105:I106"/>
    <mergeCell ref="J105:R106"/>
    <mergeCell ref="C101:H103"/>
    <mergeCell ref="I101:I103"/>
    <mergeCell ref="X28:AI29"/>
    <mergeCell ref="H30:AI31"/>
    <mergeCell ref="C26:G26"/>
    <mergeCell ref="C27:G29"/>
    <mergeCell ref="H27:J29"/>
    <mergeCell ref="K27:R29"/>
    <mergeCell ref="S27:W27"/>
    <mergeCell ref="S28:W29"/>
    <mergeCell ref="C68:H69"/>
    <mergeCell ref="J68:R69"/>
    <mergeCell ref="I68:I69"/>
    <mergeCell ref="D47:F49"/>
    <mergeCell ref="N34:AB34"/>
    <mergeCell ref="H45:K46"/>
    <mergeCell ref="L45:M46"/>
    <mergeCell ref="C62:H63"/>
    <mergeCell ref="C64:H66"/>
    <mergeCell ref="I62:I63"/>
    <mergeCell ref="G48:G49"/>
    <mergeCell ref="J62:L63"/>
    <mergeCell ref="V51:X52"/>
    <mergeCell ref="I34:J34"/>
    <mergeCell ref="C23:G25"/>
    <mergeCell ref="H23:J23"/>
    <mergeCell ref="K23:R23"/>
    <mergeCell ref="S23:W23"/>
    <mergeCell ref="H24:J24"/>
    <mergeCell ref="H25:J25"/>
    <mergeCell ref="J101:L103"/>
    <mergeCell ref="C108:H108"/>
    <mergeCell ref="C104:H104"/>
    <mergeCell ref="C107:H107"/>
    <mergeCell ref="A77:AJ77"/>
    <mergeCell ref="H48:N49"/>
    <mergeCell ref="S51:U52"/>
    <mergeCell ref="I51:K52"/>
    <mergeCell ref="V45:W46"/>
    <mergeCell ref="A42:AJ42"/>
    <mergeCell ref="I36:L36"/>
    <mergeCell ref="I64:I66"/>
    <mergeCell ref="J64:L66"/>
    <mergeCell ref="C36:H40"/>
    <mergeCell ref="N36:AB36"/>
    <mergeCell ref="S45:U46"/>
    <mergeCell ref="Q45:R46"/>
    <mergeCell ref="D73:H75"/>
  </mergeCells>
  <phoneticPr fontId="2"/>
  <conditionalFormatting sqref="H13 N13:P14 S13:U14">
    <cfRule type="cellIs" dxfId="58" priority="103" operator="notEqual">
      <formula>""</formula>
    </cfRule>
  </conditionalFormatting>
  <conditionalFormatting sqref="H45">
    <cfRule type="cellIs" dxfId="57" priority="96" operator="notEqual">
      <formula>""</formula>
    </cfRule>
  </conditionalFormatting>
  <conditionalFormatting sqref="H87:H88">
    <cfRule type="cellIs" dxfId="56" priority="4" operator="equal">
      <formula>TRUE</formula>
    </cfRule>
  </conditionalFormatting>
  <conditionalFormatting sqref="H84:K85 N84:P85">
    <cfRule type="expression" dxfId="55" priority="91">
      <formula>$C$83=TRUE</formula>
    </cfRule>
  </conditionalFormatting>
  <conditionalFormatting sqref="H17:Z18">
    <cfRule type="cellIs" dxfId="54" priority="9" operator="notEqual">
      <formula>""</formula>
    </cfRule>
  </conditionalFormatting>
  <conditionalFormatting sqref="H18:Z18">
    <cfRule type="expression" dxfId="53" priority="12">
      <formula>$G$2&lt;&gt;""</formula>
    </cfRule>
  </conditionalFormatting>
  <conditionalFormatting sqref="I55:I57">
    <cfRule type="expression" dxfId="52" priority="84">
      <formula>$I$55=TRUE</formula>
    </cfRule>
  </conditionalFormatting>
  <conditionalFormatting sqref="I58">
    <cfRule type="expression" dxfId="51" priority="86">
      <formula>$I$58=TRUE</formula>
    </cfRule>
  </conditionalFormatting>
  <conditionalFormatting sqref="I59">
    <cfRule type="expression" dxfId="50" priority="85">
      <formula>$I$59=TRUE</formula>
    </cfRule>
  </conditionalFormatting>
  <conditionalFormatting sqref="I60:I61">
    <cfRule type="expression" dxfId="49" priority="88">
      <formula>$I$60=TRUE</formula>
    </cfRule>
  </conditionalFormatting>
  <conditionalFormatting sqref="I62:I63">
    <cfRule type="expression" dxfId="48" priority="87">
      <formula>$I$62=TRUE</formula>
    </cfRule>
  </conditionalFormatting>
  <conditionalFormatting sqref="I64:I66">
    <cfRule type="expression" dxfId="47" priority="83">
      <formula>$I$64=TRUE</formula>
    </cfRule>
  </conditionalFormatting>
  <conditionalFormatting sqref="I67">
    <cfRule type="expression" dxfId="46" priority="81">
      <formula>$I$67=TRUE</formula>
    </cfRule>
  </conditionalFormatting>
  <conditionalFormatting sqref="I68:I71">
    <cfRule type="cellIs" dxfId="45" priority="19" operator="equal">
      <formula>TRUE</formula>
    </cfRule>
  </conditionalFormatting>
  <conditionalFormatting sqref="I71">
    <cfRule type="cellIs" dxfId="44" priority="6" operator="equal">
      <formula>TRUE</formula>
    </cfRule>
  </conditionalFormatting>
  <conditionalFormatting sqref="I72">
    <cfRule type="expression" dxfId="43" priority="26">
      <formula>$I$72=TRUE</formula>
    </cfRule>
  </conditionalFormatting>
  <conditionalFormatting sqref="I91:I93">
    <cfRule type="expression" dxfId="42" priority="48">
      <formula>$I$91=TRUE</formula>
    </cfRule>
  </conditionalFormatting>
  <conditionalFormatting sqref="I94">
    <cfRule type="expression" dxfId="41" priority="51">
      <formula>$I$94=TRUE</formula>
    </cfRule>
  </conditionalFormatting>
  <conditionalFormatting sqref="I95">
    <cfRule type="expression" dxfId="40" priority="50">
      <formula>$I$95=TRUE</formula>
    </cfRule>
  </conditionalFormatting>
  <conditionalFormatting sqref="I96">
    <cfRule type="expression" dxfId="39" priority="49">
      <formula>$I$96=TRUE</formula>
    </cfRule>
  </conditionalFormatting>
  <conditionalFormatting sqref="I97:I98">
    <cfRule type="expression" dxfId="38" priority="53">
      <formula>$I$97=TRUE</formula>
    </cfRule>
  </conditionalFormatting>
  <conditionalFormatting sqref="I99:I100">
    <cfRule type="expression" dxfId="37" priority="52">
      <formula>$I$99=TRUE</formula>
    </cfRule>
  </conditionalFormatting>
  <conditionalFormatting sqref="I101:I103">
    <cfRule type="expression" dxfId="36" priority="47">
      <formula>$I$101=TRUE</formula>
    </cfRule>
  </conditionalFormatting>
  <conditionalFormatting sqref="I104">
    <cfRule type="expression" dxfId="35" priority="46">
      <formula>$I$104=TRUE</formula>
    </cfRule>
  </conditionalFormatting>
  <conditionalFormatting sqref="I105">
    <cfRule type="expression" dxfId="34" priority="31">
      <formula>$I$105=TRUE</formula>
    </cfRule>
  </conditionalFormatting>
  <conditionalFormatting sqref="I107">
    <cfRule type="cellIs" dxfId="33" priority="27" operator="equal">
      <formula>TRUE</formula>
    </cfRule>
  </conditionalFormatting>
  <conditionalFormatting sqref="I108">
    <cfRule type="expression" dxfId="32" priority="18">
      <formula>$I$108=TRUE</formula>
    </cfRule>
  </conditionalFormatting>
  <conditionalFormatting sqref="I109">
    <cfRule type="expression" dxfId="31" priority="45">
      <formula>$I$109=TRUE</formula>
    </cfRule>
  </conditionalFormatting>
  <conditionalFormatting sqref="J73">
    <cfRule type="expression" dxfId="30" priority="66">
      <formula>$J$73=TRUE</formula>
    </cfRule>
    <cfRule type="expression" dxfId="29" priority="40">
      <formula>OR($N$73=TRUE,$J$74=TRUE,$N$74=TRUE,$J$75=TRUE)</formula>
    </cfRule>
    <cfRule type="expression" dxfId="28" priority="62">
      <formula>OR($J$74=TRUE,$J$75=TRUE,$N$73=TRUE,$N$74=TRUE)</formula>
    </cfRule>
    <cfRule type="expression" priority="44">
      <formula>OR($N$73=TRUE,$J$74=TRUE,$J$75=TRUE,$N$74=TRUE)</formula>
    </cfRule>
  </conditionalFormatting>
  <conditionalFormatting sqref="J73:J75 N73:N74">
    <cfRule type="expression" dxfId="27" priority="67">
      <formula>$I$72=TRUE</formula>
    </cfRule>
  </conditionalFormatting>
  <conditionalFormatting sqref="J74">
    <cfRule type="expression" dxfId="26" priority="41">
      <formula>OR($J$73=TRUE,$N$73=TRUE,$N$74=TRUE,$J$75=TRUE)</formula>
    </cfRule>
    <cfRule type="expression" dxfId="25" priority="60">
      <formula>OR($J$73=TRUE,$J$75=TRUE,$N$73=TRUE,$N$74=TRUE)</formula>
    </cfRule>
    <cfRule type="expression" dxfId="24" priority="61">
      <formula>$J$74=TRUE</formula>
    </cfRule>
  </conditionalFormatting>
  <conditionalFormatting sqref="J75">
    <cfRule type="expression" dxfId="23" priority="42">
      <formula>OR($J$73=TRUE,$N$73=TRUE,$J$74=TRUE,$N$74=TRUE)</formula>
    </cfRule>
    <cfRule type="expression" dxfId="22" priority="58">
      <formula>OR($J$74=TRUE,$J$73=TRUE,$N$73=TRUE,$N$74=TRUE)</formula>
    </cfRule>
    <cfRule type="expression" dxfId="21" priority="59">
      <formula>$J$75=TRUE</formula>
    </cfRule>
  </conditionalFormatting>
  <conditionalFormatting sqref="K23:R23">
    <cfRule type="cellIs" dxfId="20" priority="15" operator="notEqual">
      <formula>""</formula>
    </cfRule>
  </conditionalFormatting>
  <conditionalFormatting sqref="K20:Z20">
    <cfRule type="expression" dxfId="19" priority="11">
      <formula>$J$4&lt;&gt;""</formula>
    </cfRule>
  </conditionalFormatting>
  <conditionalFormatting sqref="K20:Z21">
    <cfRule type="cellIs" dxfId="18" priority="8" operator="notEqual">
      <formula>""</formula>
    </cfRule>
  </conditionalFormatting>
  <conditionalFormatting sqref="K21:Z21">
    <cfRule type="expression" dxfId="17" priority="10">
      <formula>$J$5&lt;&gt;""</formula>
    </cfRule>
  </conditionalFormatting>
  <conditionalFormatting sqref="L51">
    <cfRule type="cellIs" dxfId="16" priority="93" operator="notEqual">
      <formula>""</formula>
    </cfRule>
  </conditionalFormatting>
  <conditionalFormatting sqref="M79:S86 I79:I88 H84 M87:N88 P87:S88">
    <cfRule type="cellIs" dxfId="15" priority="7" operator="notEqual">
      <formula>""</formula>
    </cfRule>
  </conditionalFormatting>
  <conditionalFormatting sqref="N36">
    <cfRule type="cellIs" dxfId="14" priority="97" operator="notEqual">
      <formula>""</formula>
    </cfRule>
  </conditionalFormatting>
  <conditionalFormatting sqref="N73">
    <cfRule type="expression" dxfId="13" priority="57">
      <formula>$N$73=TRUE</formula>
    </cfRule>
    <cfRule type="expression" dxfId="12" priority="56">
      <formula>OR($J$74=TRUE,$J$75=TRUE,$J$73=TRUE,$N$74=TRUE)</formula>
    </cfRule>
    <cfRule type="expression" dxfId="11" priority="43">
      <formula>OR($J$73=TRUE,$J$74=TRUE,$J$75=TRUE,$N$74=TRUE)</formula>
    </cfRule>
  </conditionalFormatting>
  <conditionalFormatting sqref="N74">
    <cfRule type="expression" dxfId="10" priority="54">
      <formula>OR($J$74=TRUE,$J$75=TRUE,$N$73=TRUE,$J$73=TRUE)</formula>
    </cfRule>
    <cfRule type="expression" dxfId="9" priority="55">
      <formula>$N$74=TRUE</formula>
    </cfRule>
  </conditionalFormatting>
  <conditionalFormatting sqref="N45:P46">
    <cfRule type="cellIs" dxfId="8" priority="95" operator="notEqual">
      <formula>""</formula>
    </cfRule>
  </conditionalFormatting>
  <conditionalFormatting sqref="N34:AB34">
    <cfRule type="cellIs" dxfId="7" priority="98" operator="notEqual">
      <formula>""</formula>
    </cfRule>
  </conditionalFormatting>
  <conditionalFormatting sqref="V51">
    <cfRule type="cellIs" dxfId="5" priority="92" operator="notEqual">
      <formula>""</formula>
    </cfRule>
  </conditionalFormatting>
  <conditionalFormatting sqref="X27:X28">
    <cfRule type="cellIs" dxfId="4" priority="13" operator="notEqual">
      <formula>""</formula>
    </cfRule>
  </conditionalFormatting>
  <conditionalFormatting sqref="X23:Z23 K24:Z25 H26 K27 H30:Z31">
    <cfRule type="cellIs" dxfId="3" priority="14" operator="notEqual">
      <formula>""</formula>
    </cfRule>
  </conditionalFormatting>
  <conditionalFormatting sqref="Z79:Z88">
    <cfRule type="cellIs" dxfId="2" priority="79" operator="notEqual">
      <formula>""</formula>
    </cfRule>
  </conditionalFormatting>
  <dataValidations count="3">
    <dataValidation imeMode="halfAlpha" allowBlank="1" showInputMessage="1" showErrorMessage="1" sqref="I86:I88 L51 V51 Z79:Z88 H30:Z31 K23:R23 H26 I79:I83 M79:M88 Q79:S88 N79:P83 N86:N88 P86:P88 O86" xr:uid="{00000000-0002-0000-0000-000001000000}"/>
    <dataValidation type="list" allowBlank="1" showInputMessage="1" showErrorMessage="1" sqref="Y23:Z23" xr:uid="{D54F2A27-EC2F-4E2B-9DD2-7499B90E9F41}">
      <formula1>#REF!</formula1>
    </dataValidation>
    <dataValidation imeMode="hiragana" allowBlank="1" showInputMessage="1" showErrorMessage="1" sqref="K27 K24:Z25" xr:uid="{920610CE-7FAF-4B6C-A065-0B4198B20066}"/>
  </dataValidations>
  <hyperlinks>
    <hyperlink ref="V4" r:id="rId1" xr:uid="{D41B7269-5DA9-4F82-9C70-04A9E6ED3AED}"/>
    <hyperlink ref="V3" r:id="rId2" xr:uid="{8F43DB16-CDB4-4F16-B17F-079B7A1C819C}"/>
    <hyperlink ref="V5" r:id="rId3" xr:uid="{5DEA8C44-7610-46E3-AD38-A11A7390ADF2}"/>
  </hyperlinks>
  <printOptions horizontalCentered="1"/>
  <pageMargins left="0" right="0" top="0" bottom="0" header="0" footer="0"/>
  <pageSetup paperSize="9" scale="45" orientation="portrait" r:id="rId4"/>
  <headerFooter>
    <oddFooter>&amp;RVer.25</oddFooter>
  </headerFooter>
  <rowBreaks count="1" manualBreakCount="1">
    <brk id="76" max="34" man="1"/>
  </rowBreaks>
  <drawing r:id="rId5"/>
  <legacyDrawing r:id="rId6"/>
  <mc:AlternateContent xmlns:mc="http://schemas.openxmlformats.org/markup-compatibility/2006">
    <mc:Choice Requires="x14">
      <controls>
        <mc:AlternateContent xmlns:mc="http://schemas.openxmlformats.org/markup-compatibility/2006">
          <mc:Choice Requires="x14">
            <control shapeId="1027" r:id="rId7" name="Check Box 3">
              <controlPr defaultSize="0" autoFill="0" autoLine="0" autoPict="0">
                <anchor moveWithCells="1">
                  <from>
                    <xdr:col>3</xdr:col>
                    <xdr:colOff>123825</xdr:colOff>
                    <xdr:row>10</xdr:row>
                    <xdr:rowOff>95250</xdr:rowOff>
                  </from>
                  <to>
                    <xdr:col>4</xdr:col>
                    <xdr:colOff>38100</xdr:colOff>
                    <xdr:row>10</xdr:row>
                    <xdr:rowOff>342900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17</xdr:col>
                    <xdr:colOff>95250</xdr:colOff>
                    <xdr:row>10</xdr:row>
                    <xdr:rowOff>95250</xdr:rowOff>
                  </from>
                  <to>
                    <xdr:col>18</xdr:col>
                    <xdr:colOff>47625</xdr:colOff>
                    <xdr:row>10</xdr:row>
                    <xdr:rowOff>342900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8</xdr:col>
                    <xdr:colOff>85725</xdr:colOff>
                    <xdr:row>59</xdr:row>
                    <xdr:rowOff>76200</xdr:rowOff>
                  </from>
                  <to>
                    <xdr:col>8</xdr:col>
                    <xdr:colOff>342900</xdr:colOff>
                    <xdr:row>60</xdr:row>
                    <xdr:rowOff>238125</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8</xdr:col>
                    <xdr:colOff>85725</xdr:colOff>
                    <xdr:row>61</xdr:row>
                    <xdr:rowOff>76200</xdr:rowOff>
                  </from>
                  <to>
                    <xdr:col>8</xdr:col>
                    <xdr:colOff>342900</xdr:colOff>
                    <xdr:row>62</xdr:row>
                    <xdr:rowOff>238125</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8</xdr:col>
                    <xdr:colOff>95250</xdr:colOff>
                    <xdr:row>56</xdr:row>
                    <xdr:rowOff>257175</xdr:rowOff>
                  </from>
                  <to>
                    <xdr:col>9</xdr:col>
                    <xdr:colOff>9525</xdr:colOff>
                    <xdr:row>58</xdr:row>
                    <xdr:rowOff>9525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8</xdr:col>
                    <xdr:colOff>95250</xdr:colOff>
                    <xdr:row>57</xdr:row>
                    <xdr:rowOff>247650</xdr:rowOff>
                  </from>
                  <to>
                    <xdr:col>9</xdr:col>
                    <xdr:colOff>9525</xdr:colOff>
                    <xdr:row>59</xdr:row>
                    <xdr:rowOff>57150</xdr:rowOff>
                  </to>
                </anchor>
              </controlPr>
            </control>
          </mc:Choice>
        </mc:AlternateContent>
        <mc:AlternateContent xmlns:mc="http://schemas.openxmlformats.org/markup-compatibility/2006">
          <mc:Choice Requires="x14">
            <control shapeId="1042" r:id="rId13" name="Check Box 18">
              <controlPr defaultSize="0" autoFill="0" autoLine="0" autoPict="0">
                <anchor moveWithCells="1">
                  <from>
                    <xdr:col>8</xdr:col>
                    <xdr:colOff>76200</xdr:colOff>
                    <xdr:row>55</xdr:row>
                    <xdr:rowOff>0</xdr:rowOff>
                  </from>
                  <to>
                    <xdr:col>9</xdr:col>
                    <xdr:colOff>28575</xdr:colOff>
                    <xdr:row>55</xdr:row>
                    <xdr:rowOff>247650</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8</xdr:col>
                    <xdr:colOff>76200</xdr:colOff>
                    <xdr:row>64</xdr:row>
                    <xdr:rowOff>0</xdr:rowOff>
                  </from>
                  <to>
                    <xdr:col>9</xdr:col>
                    <xdr:colOff>28575</xdr:colOff>
                    <xdr:row>64</xdr:row>
                    <xdr:rowOff>247650</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8</xdr:col>
                    <xdr:colOff>85725</xdr:colOff>
                    <xdr:row>65</xdr:row>
                    <xdr:rowOff>342900</xdr:rowOff>
                  </from>
                  <to>
                    <xdr:col>9</xdr:col>
                    <xdr:colOff>0</xdr:colOff>
                    <xdr:row>67</xdr:row>
                    <xdr:rowOff>47625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8</xdr:col>
                    <xdr:colOff>76200</xdr:colOff>
                    <xdr:row>68</xdr:row>
                    <xdr:rowOff>266700</xdr:rowOff>
                  </from>
                  <to>
                    <xdr:col>9</xdr:col>
                    <xdr:colOff>0</xdr:colOff>
                    <xdr:row>70</xdr:row>
                    <xdr:rowOff>19050</xdr:rowOff>
                  </to>
                </anchor>
              </controlPr>
            </control>
          </mc:Choice>
        </mc:AlternateContent>
        <mc:AlternateContent xmlns:mc="http://schemas.openxmlformats.org/markup-compatibility/2006">
          <mc:Choice Requires="x14">
            <control shapeId="1067" r:id="rId17" name="Check Box 43">
              <controlPr defaultSize="0" autoFill="0" autoLine="0" autoPict="0">
                <anchor moveWithCells="1">
                  <from>
                    <xdr:col>9</xdr:col>
                    <xdr:colOff>85725</xdr:colOff>
                    <xdr:row>72</xdr:row>
                    <xdr:rowOff>38100</xdr:rowOff>
                  </from>
                  <to>
                    <xdr:col>10</xdr:col>
                    <xdr:colOff>38100</xdr:colOff>
                    <xdr:row>73</xdr:row>
                    <xdr:rowOff>38100</xdr:rowOff>
                  </to>
                </anchor>
              </controlPr>
            </control>
          </mc:Choice>
        </mc:AlternateContent>
        <mc:AlternateContent xmlns:mc="http://schemas.openxmlformats.org/markup-compatibility/2006">
          <mc:Choice Requires="x14">
            <control shapeId="1071" r:id="rId18" name="Check Box 47">
              <controlPr defaultSize="0" autoFill="0" autoLine="0" autoPict="0">
                <anchor moveWithCells="1">
                  <from>
                    <xdr:col>13</xdr:col>
                    <xdr:colOff>85725</xdr:colOff>
                    <xdr:row>72</xdr:row>
                    <xdr:rowOff>38100</xdr:rowOff>
                  </from>
                  <to>
                    <xdr:col>14</xdr:col>
                    <xdr:colOff>38100</xdr:colOff>
                    <xdr:row>73</xdr:row>
                    <xdr:rowOff>38100</xdr:rowOff>
                  </to>
                </anchor>
              </controlPr>
            </control>
          </mc:Choice>
        </mc:AlternateContent>
        <mc:AlternateContent xmlns:mc="http://schemas.openxmlformats.org/markup-compatibility/2006">
          <mc:Choice Requires="x14">
            <control shapeId="1072" r:id="rId19" name="Check Box 48">
              <controlPr defaultSize="0" autoFill="0" autoLine="0" autoPict="0">
                <anchor moveWithCells="1">
                  <from>
                    <xdr:col>13</xdr:col>
                    <xdr:colOff>85725</xdr:colOff>
                    <xdr:row>73</xdr:row>
                    <xdr:rowOff>38100</xdr:rowOff>
                  </from>
                  <to>
                    <xdr:col>14</xdr:col>
                    <xdr:colOff>38100</xdr:colOff>
                    <xdr:row>73</xdr:row>
                    <xdr:rowOff>285750</xdr:rowOff>
                  </to>
                </anchor>
              </controlPr>
            </control>
          </mc:Choice>
        </mc:AlternateContent>
        <mc:AlternateContent xmlns:mc="http://schemas.openxmlformats.org/markup-compatibility/2006">
          <mc:Choice Requires="x14">
            <control shapeId="1074" r:id="rId20" name="Check Box 50">
              <controlPr defaultSize="0" autoFill="0" autoLine="0" autoPict="0">
                <anchor moveWithCells="1">
                  <from>
                    <xdr:col>9</xdr:col>
                    <xdr:colOff>85725</xdr:colOff>
                    <xdr:row>73</xdr:row>
                    <xdr:rowOff>38100</xdr:rowOff>
                  </from>
                  <to>
                    <xdr:col>10</xdr:col>
                    <xdr:colOff>38100</xdr:colOff>
                    <xdr:row>73</xdr:row>
                    <xdr:rowOff>285750</xdr:rowOff>
                  </to>
                </anchor>
              </controlPr>
            </control>
          </mc:Choice>
        </mc:AlternateContent>
        <mc:AlternateContent xmlns:mc="http://schemas.openxmlformats.org/markup-compatibility/2006">
          <mc:Choice Requires="x14">
            <control shapeId="1075" r:id="rId21" name="Check Box 51">
              <controlPr defaultSize="0" autoFill="0" autoLine="0" autoPict="0">
                <anchor moveWithCells="1">
                  <from>
                    <xdr:col>9</xdr:col>
                    <xdr:colOff>85725</xdr:colOff>
                    <xdr:row>74</xdr:row>
                    <xdr:rowOff>38100</xdr:rowOff>
                  </from>
                  <to>
                    <xdr:col>10</xdr:col>
                    <xdr:colOff>38100</xdr:colOff>
                    <xdr:row>74</xdr:row>
                    <xdr:rowOff>285750</xdr:rowOff>
                  </to>
                </anchor>
              </controlPr>
            </control>
          </mc:Choice>
        </mc:AlternateContent>
        <mc:AlternateContent xmlns:mc="http://schemas.openxmlformats.org/markup-compatibility/2006">
          <mc:Choice Requires="x14">
            <control shapeId="1087" r:id="rId22" name="Check Box 63">
              <controlPr defaultSize="0" autoFill="0" autoLine="0" autoPict="0">
                <anchor moveWithCells="1">
                  <from>
                    <xdr:col>8</xdr:col>
                    <xdr:colOff>85725</xdr:colOff>
                    <xdr:row>96</xdr:row>
                    <xdr:rowOff>76200</xdr:rowOff>
                  </from>
                  <to>
                    <xdr:col>8</xdr:col>
                    <xdr:colOff>342900</xdr:colOff>
                    <xdr:row>97</xdr:row>
                    <xdr:rowOff>238125</xdr:rowOff>
                  </to>
                </anchor>
              </controlPr>
            </control>
          </mc:Choice>
        </mc:AlternateContent>
        <mc:AlternateContent xmlns:mc="http://schemas.openxmlformats.org/markup-compatibility/2006">
          <mc:Choice Requires="x14">
            <control shapeId="1088" r:id="rId23" name="Check Box 64">
              <controlPr defaultSize="0" autoFill="0" autoLine="0" autoPict="0">
                <anchor moveWithCells="1">
                  <from>
                    <xdr:col>8</xdr:col>
                    <xdr:colOff>85725</xdr:colOff>
                    <xdr:row>98</xdr:row>
                    <xdr:rowOff>76200</xdr:rowOff>
                  </from>
                  <to>
                    <xdr:col>8</xdr:col>
                    <xdr:colOff>342900</xdr:colOff>
                    <xdr:row>99</xdr:row>
                    <xdr:rowOff>238125</xdr:rowOff>
                  </to>
                </anchor>
              </controlPr>
            </control>
          </mc:Choice>
        </mc:AlternateContent>
        <mc:AlternateContent xmlns:mc="http://schemas.openxmlformats.org/markup-compatibility/2006">
          <mc:Choice Requires="x14">
            <control shapeId="1089" r:id="rId24" name="Check Box 65">
              <controlPr defaultSize="0" autoFill="0" autoLine="0" autoPict="0">
                <anchor moveWithCells="1">
                  <from>
                    <xdr:col>8</xdr:col>
                    <xdr:colOff>95250</xdr:colOff>
                    <xdr:row>92</xdr:row>
                    <xdr:rowOff>247650</xdr:rowOff>
                  </from>
                  <to>
                    <xdr:col>9</xdr:col>
                    <xdr:colOff>9525</xdr:colOff>
                    <xdr:row>94</xdr:row>
                    <xdr:rowOff>28575</xdr:rowOff>
                  </to>
                </anchor>
              </controlPr>
            </control>
          </mc:Choice>
        </mc:AlternateContent>
        <mc:AlternateContent xmlns:mc="http://schemas.openxmlformats.org/markup-compatibility/2006">
          <mc:Choice Requires="x14">
            <control shapeId="1090" r:id="rId25" name="Check Box 66">
              <controlPr defaultSize="0" autoFill="0" autoLine="0" autoPict="0">
                <anchor moveWithCells="1">
                  <from>
                    <xdr:col>8</xdr:col>
                    <xdr:colOff>95250</xdr:colOff>
                    <xdr:row>93</xdr:row>
                    <xdr:rowOff>247650</xdr:rowOff>
                  </from>
                  <to>
                    <xdr:col>9</xdr:col>
                    <xdr:colOff>9525</xdr:colOff>
                    <xdr:row>95</xdr:row>
                    <xdr:rowOff>28575</xdr:rowOff>
                  </to>
                </anchor>
              </controlPr>
            </control>
          </mc:Choice>
        </mc:AlternateContent>
        <mc:AlternateContent xmlns:mc="http://schemas.openxmlformats.org/markup-compatibility/2006">
          <mc:Choice Requires="x14">
            <control shapeId="1091" r:id="rId26" name="Check Box 67">
              <controlPr defaultSize="0" autoFill="0" autoLine="0" autoPict="0">
                <anchor moveWithCells="1">
                  <from>
                    <xdr:col>8</xdr:col>
                    <xdr:colOff>95250</xdr:colOff>
                    <xdr:row>94</xdr:row>
                    <xdr:rowOff>247650</xdr:rowOff>
                  </from>
                  <to>
                    <xdr:col>9</xdr:col>
                    <xdr:colOff>9525</xdr:colOff>
                    <xdr:row>96</xdr:row>
                    <xdr:rowOff>28575</xdr:rowOff>
                  </to>
                </anchor>
              </controlPr>
            </control>
          </mc:Choice>
        </mc:AlternateContent>
        <mc:AlternateContent xmlns:mc="http://schemas.openxmlformats.org/markup-compatibility/2006">
          <mc:Choice Requires="x14">
            <control shapeId="1092" r:id="rId27" name="Check Box 68">
              <controlPr defaultSize="0" autoFill="0" autoLine="0" autoPict="0">
                <anchor moveWithCells="1">
                  <from>
                    <xdr:col>8</xdr:col>
                    <xdr:colOff>76200</xdr:colOff>
                    <xdr:row>91</xdr:row>
                    <xdr:rowOff>0</xdr:rowOff>
                  </from>
                  <to>
                    <xdr:col>9</xdr:col>
                    <xdr:colOff>28575</xdr:colOff>
                    <xdr:row>91</xdr:row>
                    <xdr:rowOff>247650</xdr:rowOff>
                  </to>
                </anchor>
              </controlPr>
            </control>
          </mc:Choice>
        </mc:AlternateContent>
        <mc:AlternateContent xmlns:mc="http://schemas.openxmlformats.org/markup-compatibility/2006">
          <mc:Choice Requires="x14">
            <control shapeId="1093" r:id="rId28" name="Check Box 69">
              <controlPr defaultSize="0" autoFill="0" autoLine="0" autoPict="0">
                <anchor moveWithCells="1">
                  <from>
                    <xdr:col>8</xdr:col>
                    <xdr:colOff>76200</xdr:colOff>
                    <xdr:row>101</xdr:row>
                    <xdr:rowOff>0</xdr:rowOff>
                  </from>
                  <to>
                    <xdr:col>9</xdr:col>
                    <xdr:colOff>28575</xdr:colOff>
                    <xdr:row>101</xdr:row>
                    <xdr:rowOff>247650</xdr:rowOff>
                  </to>
                </anchor>
              </controlPr>
            </control>
          </mc:Choice>
        </mc:AlternateContent>
        <mc:AlternateContent xmlns:mc="http://schemas.openxmlformats.org/markup-compatibility/2006">
          <mc:Choice Requires="x14">
            <control shapeId="1094" r:id="rId29" name="Check Box 70">
              <controlPr defaultSize="0" autoFill="0" autoLine="0" autoPict="0">
                <anchor moveWithCells="1">
                  <from>
                    <xdr:col>8</xdr:col>
                    <xdr:colOff>76200</xdr:colOff>
                    <xdr:row>102</xdr:row>
                    <xdr:rowOff>342900</xdr:rowOff>
                  </from>
                  <to>
                    <xdr:col>8</xdr:col>
                    <xdr:colOff>342900</xdr:colOff>
                    <xdr:row>104</xdr:row>
                    <xdr:rowOff>47625</xdr:rowOff>
                  </to>
                </anchor>
              </controlPr>
            </control>
          </mc:Choice>
        </mc:AlternateContent>
        <mc:AlternateContent xmlns:mc="http://schemas.openxmlformats.org/markup-compatibility/2006">
          <mc:Choice Requires="x14">
            <control shapeId="1098" r:id="rId30" name="Check Box 74">
              <controlPr defaultSize="0" autoFill="0" autoLine="0" autoPict="0">
                <anchor moveWithCells="1">
                  <from>
                    <xdr:col>8</xdr:col>
                    <xdr:colOff>85725</xdr:colOff>
                    <xdr:row>67</xdr:row>
                    <xdr:rowOff>76200</xdr:rowOff>
                  </from>
                  <to>
                    <xdr:col>8</xdr:col>
                    <xdr:colOff>342900</xdr:colOff>
                    <xdr:row>67</xdr:row>
                    <xdr:rowOff>485775</xdr:rowOff>
                  </to>
                </anchor>
              </controlPr>
            </control>
          </mc:Choice>
        </mc:AlternateContent>
        <mc:AlternateContent xmlns:mc="http://schemas.openxmlformats.org/markup-compatibility/2006">
          <mc:Choice Requires="x14">
            <control shapeId="1100" r:id="rId31" name="Check Box 76">
              <controlPr defaultSize="0" autoFill="0" autoLine="0" autoPict="0">
                <anchor moveWithCells="1">
                  <from>
                    <xdr:col>8</xdr:col>
                    <xdr:colOff>76200</xdr:colOff>
                    <xdr:row>104</xdr:row>
                    <xdr:rowOff>85725</xdr:rowOff>
                  </from>
                  <to>
                    <xdr:col>8</xdr:col>
                    <xdr:colOff>333375</xdr:colOff>
                    <xdr:row>105</xdr:row>
                    <xdr:rowOff>0</xdr:rowOff>
                  </to>
                </anchor>
              </controlPr>
            </control>
          </mc:Choice>
        </mc:AlternateContent>
        <mc:AlternateContent xmlns:mc="http://schemas.openxmlformats.org/markup-compatibility/2006">
          <mc:Choice Requires="x14">
            <control shapeId="1101" r:id="rId32" name="Check Box 77">
              <controlPr defaultSize="0" autoFill="0" autoLine="0" autoPict="0">
                <anchor moveWithCells="1">
                  <from>
                    <xdr:col>8</xdr:col>
                    <xdr:colOff>66675</xdr:colOff>
                    <xdr:row>71</xdr:row>
                    <xdr:rowOff>28575</xdr:rowOff>
                  </from>
                  <to>
                    <xdr:col>9</xdr:col>
                    <xdr:colOff>9525</xdr:colOff>
                    <xdr:row>71</xdr:row>
                    <xdr:rowOff>257175</xdr:rowOff>
                  </to>
                </anchor>
              </controlPr>
            </control>
          </mc:Choice>
        </mc:AlternateContent>
        <mc:AlternateContent xmlns:mc="http://schemas.openxmlformats.org/markup-compatibility/2006">
          <mc:Choice Requires="x14">
            <control shapeId="1102" r:id="rId33" name="Check Box 78">
              <controlPr defaultSize="0" autoFill="0" autoLine="0" autoPict="0">
                <anchor moveWithCells="1">
                  <from>
                    <xdr:col>8</xdr:col>
                    <xdr:colOff>85725</xdr:colOff>
                    <xdr:row>106</xdr:row>
                    <xdr:rowOff>9525</xdr:rowOff>
                  </from>
                  <to>
                    <xdr:col>8</xdr:col>
                    <xdr:colOff>257175</xdr:colOff>
                    <xdr:row>106</xdr:row>
                    <xdr:rowOff>276225</xdr:rowOff>
                  </to>
                </anchor>
              </controlPr>
            </control>
          </mc:Choice>
        </mc:AlternateContent>
        <mc:AlternateContent xmlns:mc="http://schemas.openxmlformats.org/markup-compatibility/2006">
          <mc:Choice Requires="x14">
            <control shapeId="1105" r:id="rId34" name="Check Box 81">
              <controlPr defaultSize="0" autoFill="0" autoLine="0" autoPict="0">
                <anchor moveWithCells="1">
                  <from>
                    <xdr:col>8</xdr:col>
                    <xdr:colOff>76200</xdr:colOff>
                    <xdr:row>70</xdr:row>
                    <xdr:rowOff>28575</xdr:rowOff>
                  </from>
                  <to>
                    <xdr:col>9</xdr:col>
                    <xdr:colOff>95250</xdr:colOff>
                    <xdr:row>70</xdr:row>
                    <xdr:rowOff>266700</xdr:rowOff>
                  </to>
                </anchor>
              </controlPr>
            </control>
          </mc:Choice>
        </mc:AlternateContent>
        <mc:AlternateContent xmlns:mc="http://schemas.openxmlformats.org/markup-compatibility/2006">
          <mc:Choice Requires="x14">
            <control shapeId="1099" r:id="rId35" name="Check Box 75">
              <controlPr defaultSize="0" autoFill="0" autoLine="0" autoPict="0">
                <anchor moveWithCells="1">
                  <from>
                    <xdr:col>8</xdr:col>
                    <xdr:colOff>76200</xdr:colOff>
                    <xdr:row>107</xdr:row>
                    <xdr:rowOff>238125</xdr:rowOff>
                  </from>
                  <to>
                    <xdr:col>9</xdr:col>
                    <xdr:colOff>0</xdr:colOff>
                    <xdr:row>109</xdr:row>
                    <xdr:rowOff>28575</xdr:rowOff>
                  </to>
                </anchor>
              </controlPr>
            </control>
          </mc:Choice>
        </mc:AlternateContent>
        <mc:AlternateContent xmlns:mc="http://schemas.openxmlformats.org/markup-compatibility/2006">
          <mc:Choice Requires="x14">
            <control shapeId="1106" r:id="rId36" name="Check Box 82">
              <controlPr defaultSize="0" autoFill="0" autoLine="0" autoPict="0">
                <anchor moveWithCells="1">
                  <from>
                    <xdr:col>8</xdr:col>
                    <xdr:colOff>76200</xdr:colOff>
                    <xdr:row>106</xdr:row>
                    <xdr:rowOff>295275</xdr:rowOff>
                  </from>
                  <to>
                    <xdr:col>9</xdr:col>
                    <xdr:colOff>76200</xdr:colOff>
                    <xdr:row>108</xdr:row>
                    <xdr:rowOff>9525</xdr:rowOff>
                  </to>
                </anchor>
              </controlPr>
            </control>
          </mc:Choice>
        </mc:AlternateContent>
        <mc:AlternateContent xmlns:mc="http://schemas.openxmlformats.org/markup-compatibility/2006">
          <mc:Choice Requires="x14">
            <control shapeId="1107" r:id="rId37" name="Check Box 83">
              <controlPr defaultSize="0" autoFill="0" autoLine="0" autoPict="0">
                <anchor moveWithCells="1">
                  <from>
                    <xdr:col>7</xdr:col>
                    <xdr:colOff>104775</xdr:colOff>
                    <xdr:row>86</xdr:row>
                    <xdr:rowOff>190500</xdr:rowOff>
                  </from>
                  <to>
                    <xdr:col>8</xdr:col>
                    <xdr:colOff>9525</xdr:colOff>
                    <xdr:row>87</xdr:row>
                    <xdr:rowOff>247650</xdr:rowOff>
                  </to>
                </anchor>
              </controlPr>
            </control>
          </mc:Choice>
        </mc:AlternateContent>
        <mc:AlternateContent xmlns:mc="http://schemas.openxmlformats.org/markup-compatibility/2006">
          <mc:Choice Requires="x14">
            <control shapeId="1108" r:id="rId38" name="Check Box 84">
              <controlPr defaultSize="0" autoFill="0" autoLine="0" autoPict="0">
                <anchor moveWithCells="1">
                  <from>
                    <xdr:col>2</xdr:col>
                    <xdr:colOff>142875</xdr:colOff>
                    <xdr:row>81</xdr:row>
                    <xdr:rowOff>295275</xdr:rowOff>
                  </from>
                  <to>
                    <xdr:col>3</xdr:col>
                    <xdr:colOff>47625</xdr:colOff>
                    <xdr:row>82</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11" id="{56595BD4-5C88-473D-9A43-1FDF2FEA5CF4}">
            <xm:f>マスタ用!$H$2=TRUE</xm:f>
            <x14:dxf>
              <fill>
                <patternFill>
                  <bgColor rgb="FFFFFF00"/>
                </patternFill>
              </fill>
            </x14:dxf>
          </x14:cfRule>
          <xm:sqref>D11</xm:sqref>
        </x14:conditionalFormatting>
        <x14:conditionalFormatting xmlns:xm="http://schemas.microsoft.com/office/excel/2006/main">
          <x14:cfRule type="expression" priority="30" id="{BBD35E29-67BC-4D92-A555-B3ADFC827C6F}">
            <xm:f>マスタ用!$H$3=TRUE</xm:f>
            <x14:dxf>
              <fill>
                <patternFill>
                  <bgColor rgb="FFFFFF00"/>
                </patternFill>
              </fill>
            </x14:dxf>
          </x14:cfRule>
          <xm:sqref>R11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3000000}">
          <x14:formula1>
            <xm:f>マスタ用!$E$2:$E$32</xm:f>
          </x14:formula1>
          <xm:sqref>S13:U14</xm:sqref>
        </x14:dataValidation>
        <x14:dataValidation type="list" allowBlank="1" showInputMessage="1" showErrorMessage="1" xr:uid="{00000000-0002-0000-0000-000004000000}">
          <x14:formula1>
            <xm:f>マスタ用!$D$2:$D$13</xm:f>
          </x14:formula1>
          <xm:sqref>N13:P14 N45:P46</xm:sqref>
        </x14:dataValidation>
        <x14:dataValidation type="list" allowBlank="1" showInputMessage="1" showErrorMessage="1" xr:uid="{00000000-0002-0000-0000-000005000000}">
          <x14:formula1>
            <xm:f>マスタ用!$C$2:$C$3</xm:f>
          </x14:formula1>
          <xm:sqref>H13:K14 H45:K46</xm:sqref>
        </x14:dataValidation>
        <x14:dataValidation type="list" allowBlank="1" showInputMessage="1" showErrorMessage="1" xr:uid="{96DD13AE-7D95-43F5-BAF7-0D4046D3F6B1}">
          <x14:formula1>
            <xm:f>マスタ用!$B$2:$B$48</xm:f>
          </x14:formula1>
          <xm:sqref>X23</xm:sqref>
        </x14:dataValidation>
        <x14:dataValidation type="list" imeMode="halfAlpha" allowBlank="1" showInputMessage="1" showErrorMessage="1" xr:uid="{FA1D59DD-7380-4C69-B0EA-3572C0C9DEFC}">
          <x14:formula1>
            <xm:f>IF($C$83=TRUE, マスタ用!$C$2:$C$3, マスタ用!$A$2)</xm:f>
          </x14:formula1>
          <xm:sqref>H84:K85</xm:sqref>
        </x14:dataValidation>
        <x14:dataValidation type="list" imeMode="halfAlpha" allowBlank="1" showInputMessage="1" showErrorMessage="1" xr:uid="{8E49DAAD-F987-4B0E-A63D-36D76295254B}">
          <x14:formula1>
            <xm:f>IF($C$83=TRUE, マスタ用!$D$2:$D$13, マスタ用!$A$2)</xm:f>
          </x14:formula1>
          <xm:sqref>N84:P85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E85"/>
  <sheetViews>
    <sheetView topLeftCell="A35" workbookViewId="0">
      <selection activeCell="D61" sqref="D61"/>
    </sheetView>
  </sheetViews>
  <sheetFormatPr defaultRowHeight="13.5" x14ac:dyDescent="0.15"/>
  <cols>
    <col min="1" max="1" width="23.625" customWidth="1"/>
    <col min="2" max="2" width="25.625" customWidth="1"/>
    <col min="3" max="3" width="15.625" customWidth="1"/>
    <col min="4" max="4" width="35.625" customWidth="1"/>
  </cols>
  <sheetData>
    <row r="1" spans="1:5" ht="18.75" x14ac:dyDescent="0.15">
      <c r="A1" s="55" t="s">
        <v>154</v>
      </c>
      <c r="B1" s="56" t="s">
        <v>155</v>
      </c>
      <c r="C1" s="57" t="s">
        <v>156</v>
      </c>
      <c r="D1" s="58" t="s">
        <v>157</v>
      </c>
      <c r="E1" s="59"/>
    </row>
    <row r="2" spans="1:5" ht="19.5" x14ac:dyDescent="0.15">
      <c r="A2" s="60" t="s">
        <v>158</v>
      </c>
      <c r="B2" s="61" t="s">
        <v>159</v>
      </c>
      <c r="C2" s="62"/>
      <c r="D2" s="63" t="s">
        <v>160</v>
      </c>
      <c r="E2" s="59" t="s">
        <v>161</v>
      </c>
    </row>
    <row r="3" spans="1:5" ht="19.5" x14ac:dyDescent="0.15">
      <c r="A3" s="60" t="s">
        <v>158</v>
      </c>
      <c r="B3" s="61" t="s">
        <v>204</v>
      </c>
      <c r="C3" s="62"/>
      <c r="D3" s="63" t="s">
        <v>205</v>
      </c>
      <c r="E3" s="59" t="s">
        <v>161</v>
      </c>
    </row>
    <row r="4" spans="1:5" ht="19.5" x14ac:dyDescent="0.15">
      <c r="A4" s="64" t="s">
        <v>158</v>
      </c>
      <c r="B4" s="65" t="s">
        <v>162</v>
      </c>
      <c r="C4" s="66"/>
      <c r="D4" s="67">
        <v>13</v>
      </c>
      <c r="E4" s="59" t="s">
        <v>161</v>
      </c>
    </row>
    <row r="5" spans="1:5" ht="19.5" x14ac:dyDescent="0.15">
      <c r="A5" s="68" t="s">
        <v>163</v>
      </c>
      <c r="B5" s="69" t="s">
        <v>164</v>
      </c>
      <c r="C5" s="70"/>
      <c r="D5" s="71" t="str">
        <f>IF(マスタ用!H2=TRUE,"○","×")</f>
        <v>×</v>
      </c>
      <c r="E5" s="59"/>
    </row>
    <row r="6" spans="1:5" ht="19.5" x14ac:dyDescent="0.15">
      <c r="A6" s="68" t="s">
        <v>163</v>
      </c>
      <c r="B6" s="69" t="s">
        <v>53</v>
      </c>
      <c r="C6" s="70"/>
      <c r="D6" s="71" t="str">
        <f>IF(マスタ用!H3=TRUE,"○","×")</f>
        <v>×</v>
      </c>
      <c r="E6" s="59"/>
    </row>
    <row r="7" spans="1:5" ht="19.5" x14ac:dyDescent="0.15">
      <c r="A7" s="68" t="s">
        <v>153</v>
      </c>
      <c r="B7" s="69" t="s">
        <v>153</v>
      </c>
      <c r="C7" s="70" t="s">
        <v>1</v>
      </c>
      <c r="D7" s="71" t="str">
        <f>IF(申込書!H13&lt;&gt;"",申込書!H13,"")</f>
        <v/>
      </c>
      <c r="E7" s="59"/>
    </row>
    <row r="8" spans="1:5" ht="19.5" x14ac:dyDescent="0.15">
      <c r="A8" s="68" t="s">
        <v>153</v>
      </c>
      <c r="B8" s="69" t="s">
        <v>153</v>
      </c>
      <c r="C8" s="70" t="s">
        <v>2</v>
      </c>
      <c r="D8" s="71" t="str">
        <f>IF(申込書!N13&lt;&gt;"",申込書!N13,"")</f>
        <v/>
      </c>
      <c r="E8" s="59"/>
    </row>
    <row r="9" spans="1:5" ht="19.5" x14ac:dyDescent="0.15">
      <c r="A9" s="68" t="s">
        <v>153</v>
      </c>
      <c r="B9" s="69" t="s">
        <v>153</v>
      </c>
      <c r="C9" s="70" t="s">
        <v>165</v>
      </c>
      <c r="D9" s="71" t="str">
        <f>IF(申込書!S13&lt;&gt;"",申込書!S13,"")</f>
        <v/>
      </c>
      <c r="E9" s="59"/>
    </row>
    <row r="10" spans="1:5" ht="18.75" x14ac:dyDescent="0.15">
      <c r="A10" s="72" t="s">
        <v>166</v>
      </c>
      <c r="B10" s="69" t="s">
        <v>251</v>
      </c>
      <c r="C10" s="70" t="s">
        <v>191</v>
      </c>
      <c r="D10" s="71" t="str">
        <f>IF(申込書!$H$17&lt;&gt;"",申込書!$H$17,"")</f>
        <v/>
      </c>
      <c r="E10" s="59"/>
    </row>
    <row r="11" spans="1:5" ht="18.75" x14ac:dyDescent="0.15">
      <c r="A11" s="72" t="s">
        <v>166</v>
      </c>
      <c r="B11" s="69" t="s">
        <v>251</v>
      </c>
      <c r="C11" s="70"/>
      <c r="D11" s="71" t="str">
        <f>IF(申込書!$H$18&lt;&gt;"",申込書!$H$18,"")</f>
        <v/>
      </c>
      <c r="E11" s="59"/>
    </row>
    <row r="12" spans="1:5" ht="18.75" x14ac:dyDescent="0.15">
      <c r="A12" s="72" t="s">
        <v>166</v>
      </c>
      <c r="B12" s="69" t="s">
        <v>167</v>
      </c>
      <c r="C12" s="70" t="s">
        <v>192</v>
      </c>
      <c r="D12" s="71" t="str">
        <f>IF(申込書!$K$23&lt;&gt;"",申込書!$K$23,"")</f>
        <v/>
      </c>
      <c r="E12" s="59"/>
    </row>
    <row r="13" spans="1:5" ht="18.75" x14ac:dyDescent="0.15">
      <c r="A13" s="72" t="s">
        <v>166</v>
      </c>
      <c r="B13" s="69" t="s">
        <v>167</v>
      </c>
      <c r="C13" s="70" t="s">
        <v>168</v>
      </c>
      <c r="D13" s="71" t="str">
        <f>IF(申込書!$X$23&lt;&gt;"",申込書!$X$23,"")</f>
        <v/>
      </c>
      <c r="E13" s="59"/>
    </row>
    <row r="14" spans="1:5" ht="18.75" x14ac:dyDescent="0.15">
      <c r="A14" s="72" t="s">
        <v>166</v>
      </c>
      <c r="B14" s="69" t="s">
        <v>167</v>
      </c>
      <c r="C14" s="70" t="s">
        <v>131</v>
      </c>
      <c r="D14" s="71" t="str">
        <f>IF(申込書!$K$24&lt;&gt;"",申込書!$K$24,"")</f>
        <v/>
      </c>
      <c r="E14" s="59"/>
    </row>
    <row r="15" spans="1:5" ht="18.75" x14ac:dyDescent="0.15">
      <c r="A15" s="72" t="s">
        <v>166</v>
      </c>
      <c r="B15" s="69" t="s">
        <v>167</v>
      </c>
      <c r="C15" s="70" t="s">
        <v>132</v>
      </c>
      <c r="D15" s="71" t="str">
        <f>IF(申込書!$K$25&lt;&gt;"",申込書!$K$25,"")</f>
        <v/>
      </c>
      <c r="E15" s="59"/>
    </row>
    <row r="16" spans="1:5" ht="18.75" x14ac:dyDescent="0.15">
      <c r="A16" s="72" t="s">
        <v>166</v>
      </c>
      <c r="B16" s="69" t="s">
        <v>6</v>
      </c>
      <c r="C16" s="70"/>
      <c r="D16" s="71" t="str">
        <f>IF(申込書!$H$26&lt;&gt;"",申込書!$H$26,"")</f>
        <v/>
      </c>
      <c r="E16" s="59"/>
    </row>
    <row r="17" spans="1:5" ht="18.75" x14ac:dyDescent="0.15">
      <c r="A17" s="112" t="s">
        <v>166</v>
      </c>
      <c r="B17" s="61" t="s">
        <v>169</v>
      </c>
      <c r="C17" s="62"/>
      <c r="D17" s="113"/>
      <c r="E17" s="59"/>
    </row>
    <row r="18" spans="1:5" ht="18.75" x14ac:dyDescent="0.15">
      <c r="A18" s="112" t="s">
        <v>166</v>
      </c>
      <c r="B18" s="61" t="s">
        <v>25</v>
      </c>
      <c r="C18" s="62" t="s">
        <v>133</v>
      </c>
      <c r="D18" s="113"/>
      <c r="E18" s="59"/>
    </row>
    <row r="19" spans="1:5" ht="18.75" x14ac:dyDescent="0.15">
      <c r="A19" s="72" t="s">
        <v>166</v>
      </c>
      <c r="B19" s="69" t="s">
        <v>25</v>
      </c>
      <c r="C19" s="70" t="s">
        <v>134</v>
      </c>
      <c r="D19" s="73" t="str">
        <f>+IF(申込書!$K$27&lt;&gt;"",申込書!$K$27,"")</f>
        <v/>
      </c>
      <c r="E19" s="59"/>
    </row>
    <row r="20" spans="1:5" ht="18.75" x14ac:dyDescent="0.15">
      <c r="A20" s="72" t="s">
        <v>166</v>
      </c>
      <c r="B20" s="69" t="s">
        <v>25</v>
      </c>
      <c r="C20" s="70" t="s">
        <v>8</v>
      </c>
      <c r="D20" s="73" t="str">
        <f>+IF(申込書!$X$28&lt;&gt;"",申込書!$X$28,"")</f>
        <v/>
      </c>
      <c r="E20" s="59"/>
    </row>
    <row r="21" spans="1:5" ht="18.75" x14ac:dyDescent="0.15">
      <c r="A21" s="112" t="s">
        <v>166</v>
      </c>
      <c r="B21" s="61" t="s">
        <v>25</v>
      </c>
      <c r="C21" s="62" t="s">
        <v>135</v>
      </c>
      <c r="D21" s="113"/>
      <c r="E21" s="59"/>
    </row>
    <row r="22" spans="1:5" ht="18.75" x14ac:dyDescent="0.15">
      <c r="A22" s="72" t="s">
        <v>166</v>
      </c>
      <c r="B22" s="69" t="s">
        <v>25</v>
      </c>
      <c r="C22" s="70" t="s">
        <v>238</v>
      </c>
      <c r="D22" s="73" t="str">
        <f>+IF(申込書!$X$27&lt;&gt;"",申込書!$X$27,"")</f>
        <v/>
      </c>
      <c r="E22" s="59"/>
    </row>
    <row r="23" spans="1:5" ht="18.75" x14ac:dyDescent="0.15">
      <c r="A23" s="112" t="s">
        <v>166</v>
      </c>
      <c r="B23" s="61" t="s">
        <v>25</v>
      </c>
      <c r="C23" s="62" t="s">
        <v>170</v>
      </c>
      <c r="D23" s="113"/>
      <c r="E23" s="59"/>
    </row>
    <row r="24" spans="1:5" ht="18.75" x14ac:dyDescent="0.15">
      <c r="A24" s="72" t="s">
        <v>166</v>
      </c>
      <c r="B24" s="69" t="s">
        <v>171</v>
      </c>
      <c r="C24" s="70"/>
      <c r="D24" s="73" t="str">
        <f>+IF(申込書!$H$30&lt;&gt;"",申込書!$H$30,"")</f>
        <v/>
      </c>
      <c r="E24" s="59"/>
    </row>
    <row r="25" spans="1:5" ht="18.75" x14ac:dyDescent="0.15">
      <c r="A25" s="72" t="s">
        <v>172</v>
      </c>
      <c r="B25" s="72" t="s">
        <v>173</v>
      </c>
      <c r="C25" s="70"/>
      <c r="D25" s="73" t="str">
        <f>+IF(申込書!N34&lt;&gt;"",申込書!N34,"")</f>
        <v/>
      </c>
      <c r="E25" s="59"/>
    </row>
    <row r="26" spans="1:5" ht="18.75" x14ac:dyDescent="0.15">
      <c r="A26" s="72" t="s">
        <v>172</v>
      </c>
      <c r="B26" s="72" t="s">
        <v>174</v>
      </c>
      <c r="C26" s="70"/>
      <c r="D26" s="73" t="str">
        <f>+IF(申込書!N36&lt;&gt;"",申込書!N36,"")</f>
        <v/>
      </c>
      <c r="E26" s="59"/>
    </row>
    <row r="27" spans="1:5" ht="18.75" x14ac:dyDescent="0.15">
      <c r="A27" s="112" t="s">
        <v>36</v>
      </c>
      <c r="B27" s="112" t="s">
        <v>197</v>
      </c>
      <c r="C27" s="62"/>
      <c r="D27" s="113" t="s">
        <v>198</v>
      </c>
      <c r="E27" s="59"/>
    </row>
    <row r="28" spans="1:5" ht="18.75" x14ac:dyDescent="0.15">
      <c r="A28" s="72" t="s">
        <v>175</v>
      </c>
      <c r="B28" s="72" t="s">
        <v>175</v>
      </c>
      <c r="C28" s="70" t="s">
        <v>1</v>
      </c>
      <c r="D28" s="73" t="str">
        <f>IF(申込書!H45="","",申込書!H45*1)</f>
        <v/>
      </c>
      <c r="E28" s="59"/>
    </row>
    <row r="29" spans="1:5" ht="18.75" x14ac:dyDescent="0.15">
      <c r="A29" s="72" t="s">
        <v>175</v>
      </c>
      <c r="B29" s="72" t="s">
        <v>175</v>
      </c>
      <c r="C29" s="70" t="s">
        <v>2</v>
      </c>
      <c r="D29" s="73" t="str">
        <f>+IF(申込書!N45&lt;&gt;"",申込書!N45,"")</f>
        <v/>
      </c>
      <c r="E29" s="59"/>
    </row>
    <row r="30" spans="1:5" ht="18.75" x14ac:dyDescent="0.15">
      <c r="A30" s="72" t="s">
        <v>175</v>
      </c>
      <c r="B30" s="72" t="s">
        <v>175</v>
      </c>
      <c r="C30" s="70" t="s">
        <v>3</v>
      </c>
      <c r="D30" s="73" t="str">
        <f>+IF(申込書!S45&lt;&gt;"",申込書!S45,"")</f>
        <v>1</v>
      </c>
      <c r="E30" s="59"/>
    </row>
    <row r="31" spans="1:5" ht="18.75" x14ac:dyDescent="0.15">
      <c r="A31" s="72" t="s">
        <v>176</v>
      </c>
      <c r="B31" s="69" t="s">
        <v>177</v>
      </c>
      <c r="C31" s="70"/>
      <c r="D31" s="73" t="str">
        <f>IF(申込書!L51="","",申込書!L51)</f>
        <v/>
      </c>
      <c r="E31" s="59"/>
    </row>
    <row r="32" spans="1:5" ht="18.75" x14ac:dyDescent="0.15">
      <c r="A32" s="72" t="s">
        <v>176</v>
      </c>
      <c r="B32" s="69" t="s">
        <v>178</v>
      </c>
      <c r="C32" s="70"/>
      <c r="D32" s="73" t="str">
        <f>IF(申込書!V51="","",申込書!V51)</f>
        <v/>
      </c>
      <c r="E32" s="59"/>
    </row>
    <row r="33" spans="1:5" ht="18.75" x14ac:dyDescent="0.15">
      <c r="A33" s="72" t="s">
        <v>193</v>
      </c>
      <c r="B33" s="72"/>
      <c r="C33" s="70"/>
      <c r="D33" s="73" t="str">
        <f>IF(申込書!I55=TRUE,"申込","×")</f>
        <v>×</v>
      </c>
      <c r="E33" s="59"/>
    </row>
    <row r="34" spans="1:5" ht="18.75" x14ac:dyDescent="0.15">
      <c r="A34" s="112" t="s">
        <v>179</v>
      </c>
      <c r="B34" s="112"/>
      <c r="C34" s="62"/>
      <c r="D34" s="113"/>
      <c r="E34" s="59"/>
    </row>
    <row r="35" spans="1:5" ht="18.75" x14ac:dyDescent="0.15">
      <c r="A35" s="72" t="s">
        <v>194</v>
      </c>
      <c r="B35" s="72"/>
      <c r="C35" s="70"/>
      <c r="D35" s="73" t="str">
        <f>IF(申込書!I58=TRUE,"申込","×")</f>
        <v>×</v>
      </c>
      <c r="E35" s="59"/>
    </row>
    <row r="36" spans="1:5" ht="18.75" x14ac:dyDescent="0.15">
      <c r="A36" s="72" t="s">
        <v>180</v>
      </c>
      <c r="B36" s="72"/>
      <c r="C36" s="70"/>
      <c r="D36" s="73" t="str">
        <f>IF(申込書!I59=TRUE,"申込","×")</f>
        <v>×</v>
      </c>
      <c r="E36" s="59"/>
    </row>
    <row r="37" spans="1:5" ht="18.75" x14ac:dyDescent="0.15">
      <c r="A37" s="72" t="s">
        <v>181</v>
      </c>
      <c r="B37" s="72"/>
      <c r="C37" s="70"/>
      <c r="D37" s="73" t="str">
        <f>IF(申込書!I60=TRUE,"申込","×")</f>
        <v>×</v>
      </c>
      <c r="E37" s="59"/>
    </row>
    <row r="38" spans="1:5" ht="18.75" x14ac:dyDescent="0.15">
      <c r="A38" s="72" t="s">
        <v>182</v>
      </c>
      <c r="B38" s="72"/>
      <c r="C38" s="70"/>
      <c r="D38" s="73" t="str">
        <f>IF(申込書!I62=TRUE,"申込","×")</f>
        <v>×</v>
      </c>
      <c r="E38" s="59"/>
    </row>
    <row r="39" spans="1:5" ht="18.75" x14ac:dyDescent="0.15">
      <c r="A39" s="72" t="s">
        <v>183</v>
      </c>
      <c r="B39" s="72"/>
      <c r="C39" s="70"/>
      <c r="D39" s="73" t="str">
        <f>IF(申込書!I64=TRUE,"申込","×")</f>
        <v>×</v>
      </c>
      <c r="E39" s="59"/>
    </row>
    <row r="40" spans="1:5" ht="18.75" x14ac:dyDescent="0.15">
      <c r="A40" s="72" t="s">
        <v>184</v>
      </c>
      <c r="B40" s="72"/>
      <c r="C40" s="70"/>
      <c r="D40" s="73" t="str">
        <f>IF(申込書!I67=TRUE,"申込","×")</f>
        <v>×</v>
      </c>
      <c r="E40" s="59"/>
    </row>
    <row r="41" spans="1:5" ht="18.75" x14ac:dyDescent="0.15">
      <c r="A41" s="72" t="s">
        <v>185</v>
      </c>
      <c r="B41" s="72"/>
      <c r="C41" s="70"/>
      <c r="D41" s="73" t="str">
        <f>IF(申込書!I72=TRUE,"申込","×")</f>
        <v>×</v>
      </c>
      <c r="E41" s="59"/>
    </row>
    <row r="42" spans="1:5" ht="18.75" x14ac:dyDescent="0.15">
      <c r="A42" s="72" t="s">
        <v>185</v>
      </c>
      <c r="B42" s="72" t="s">
        <v>186</v>
      </c>
      <c r="C42" s="70"/>
      <c r="D42" s="73" t="str">
        <f>+IF(AND(申込書!J73=TRUE,申込書!N73=FALSE,申込書!J74=FALSE,申込書!N74=FALSE,申込書!J75=FALSE),"10000",IF(AND(申込書!J73=FALSE,申込書!N73=TRUE,申込書!J74=FALSE,申込書!N74=FALSE,申込書!J75=FALSE),"20000",IF(AND(申込書!J73=FALSE,申込書!N73=FALSE,申込書!J74=TRUE,申込書!N74=FALSE,申込書!J75=FALSE),"30000",IF(AND(申込書!J73=FALSE,申込書!N73=FALSE,申込書!J74=FALSE,申込書!N74=TRUE,申込書!J75=FALSE),"40000",IF(AND(申込書!J73=FALSE,申込書!N73=FALSE,申込書!J74=FALSE,申込書!N74=FALSE,申込書!J75=TRUE),"50000",IF(AND(申込書!J73=FALSE,申込書!N73=FALSE,申込書!J74=FALSE,申込書!N74=FALSE,申込書!J75=FALSE),"×","NG"))))))</f>
        <v>×</v>
      </c>
      <c r="E42" s="59"/>
    </row>
    <row r="43" spans="1:5" ht="18.75" x14ac:dyDescent="0.15">
      <c r="A43" s="72" t="s">
        <v>187</v>
      </c>
      <c r="B43" s="72" t="s">
        <v>187</v>
      </c>
      <c r="C43" s="70" t="s">
        <v>1</v>
      </c>
      <c r="D43" s="73" t="str">
        <f>IF(申込書!H84="","",申込書!H84*1)</f>
        <v/>
      </c>
      <c r="E43" s="59"/>
    </row>
    <row r="44" spans="1:5" ht="18.75" x14ac:dyDescent="0.15">
      <c r="A44" s="72" t="s">
        <v>187</v>
      </c>
      <c r="B44" s="72" t="s">
        <v>187</v>
      </c>
      <c r="C44" s="70" t="s">
        <v>2</v>
      </c>
      <c r="D44" s="73" t="str">
        <f>IF(申込書!N84="","",申込書!N84*1)</f>
        <v/>
      </c>
    </row>
    <row r="45" spans="1:5" ht="18.75" x14ac:dyDescent="0.15">
      <c r="A45" s="72" t="s">
        <v>187</v>
      </c>
      <c r="B45" s="72" t="s">
        <v>187</v>
      </c>
      <c r="C45" s="70" t="s">
        <v>3</v>
      </c>
      <c r="D45" s="145" t="s">
        <v>199</v>
      </c>
    </row>
    <row r="46" spans="1:5" ht="18.75" x14ac:dyDescent="0.15">
      <c r="A46" s="72" t="s">
        <v>188</v>
      </c>
      <c r="B46" s="72" t="s">
        <v>188</v>
      </c>
      <c r="C46" s="70"/>
      <c r="D46" s="144" t="str">
        <f>IF(申込書!H87=TRUE,"○","×")</f>
        <v>×</v>
      </c>
    </row>
    <row r="47" spans="1:5" ht="18.75" x14ac:dyDescent="0.15">
      <c r="A47" s="72" t="s">
        <v>195</v>
      </c>
      <c r="B47" s="72"/>
      <c r="C47" s="70"/>
      <c r="D47" s="73" t="str">
        <f>IF(申込書!I91=TRUE,"解約","×")</f>
        <v>×</v>
      </c>
    </row>
    <row r="48" spans="1:5" ht="18.75" x14ac:dyDescent="0.15">
      <c r="A48" s="72" t="s">
        <v>179</v>
      </c>
      <c r="B48" s="72"/>
      <c r="C48" s="70"/>
      <c r="D48" s="73" t="str">
        <f>IF(申込書!I94=TRUE,"解約","×")</f>
        <v>×</v>
      </c>
    </row>
    <row r="49" spans="1:4" ht="18.75" x14ac:dyDescent="0.15">
      <c r="A49" s="72" t="s">
        <v>196</v>
      </c>
      <c r="B49" s="72"/>
      <c r="C49" s="70"/>
      <c r="D49" s="73" t="str">
        <f>IF(申込書!I95=TRUE,"解約","×")</f>
        <v>×</v>
      </c>
    </row>
    <row r="50" spans="1:4" ht="18.75" x14ac:dyDescent="0.15">
      <c r="A50" s="72" t="s">
        <v>180</v>
      </c>
      <c r="B50" s="72"/>
      <c r="C50" s="70"/>
      <c r="D50" s="73" t="str">
        <f>IF(申込書!I96=TRUE,"解約","×")</f>
        <v>×</v>
      </c>
    </row>
    <row r="51" spans="1:4" ht="18.75" x14ac:dyDescent="0.15">
      <c r="A51" s="72" t="s">
        <v>181</v>
      </c>
      <c r="B51" s="72"/>
      <c r="C51" s="70"/>
      <c r="D51" s="73" t="str">
        <f>IF(申込書!I97=TRUE,"解約","×")</f>
        <v>×</v>
      </c>
    </row>
    <row r="52" spans="1:4" ht="18.75" x14ac:dyDescent="0.15">
      <c r="A52" s="72" t="s">
        <v>182</v>
      </c>
      <c r="B52" s="72"/>
      <c r="C52" s="70"/>
      <c r="D52" s="73" t="str">
        <f>IF(申込書!I99=TRUE,"解約","×")</f>
        <v>×</v>
      </c>
    </row>
    <row r="53" spans="1:4" ht="18.75" x14ac:dyDescent="0.15">
      <c r="A53" s="72" t="s">
        <v>183</v>
      </c>
      <c r="B53" s="72"/>
      <c r="C53" s="70"/>
      <c r="D53" s="73" t="str">
        <f>IF(申込書!I101=TRUE,"解約","×")</f>
        <v>×</v>
      </c>
    </row>
    <row r="54" spans="1:4" ht="18.75" x14ac:dyDescent="0.15">
      <c r="A54" s="72" t="s">
        <v>184</v>
      </c>
      <c r="B54" s="72"/>
      <c r="C54" s="70"/>
      <c r="D54" s="73" t="str">
        <f>IF(申込書!I104=TRUE,"解約","×")</f>
        <v>×</v>
      </c>
    </row>
    <row r="55" spans="1:4" ht="18.75" x14ac:dyDescent="0.15">
      <c r="A55" s="72" t="s">
        <v>185</v>
      </c>
      <c r="B55" s="72"/>
      <c r="C55" s="70"/>
      <c r="D55" s="77" t="str">
        <f>IF(申込書!I109=TRUE,"解約","×")</f>
        <v>×</v>
      </c>
    </row>
    <row r="56" spans="1:4" ht="19.5" customHeight="1" x14ac:dyDescent="0.15">
      <c r="A56" s="72" t="s">
        <v>203</v>
      </c>
      <c r="B56" s="72"/>
      <c r="D56" s="73" t="str">
        <f>IF(申込書!I68=TRUE,"申込","×")</f>
        <v>×</v>
      </c>
    </row>
    <row r="57" spans="1:4" ht="19.5" customHeight="1" x14ac:dyDescent="0.15">
      <c r="A57" s="72" t="s">
        <v>203</v>
      </c>
      <c r="B57" s="72"/>
      <c r="D57" s="77" t="str">
        <f>IF(申込書!I105=TRUE,"解約","×")</f>
        <v>×</v>
      </c>
    </row>
    <row r="58" spans="1:4" ht="19.5" customHeight="1" x14ac:dyDescent="0.45">
      <c r="A58" s="88" t="s">
        <v>210</v>
      </c>
      <c r="B58" s="72"/>
      <c r="D58" s="89" t="str">
        <f>IF(申込書!I70=TRUE,"申込","×")</f>
        <v>×</v>
      </c>
    </row>
    <row r="59" spans="1:4" ht="19.5" customHeight="1" x14ac:dyDescent="0.15">
      <c r="A59" s="73" t="s">
        <v>210</v>
      </c>
      <c r="B59" s="72"/>
      <c r="D59" s="73" t="str">
        <f>IF(申込書!I107=TRUE,"解約","×")</f>
        <v>×</v>
      </c>
    </row>
    <row r="60" spans="1:4" ht="19.5" customHeight="1" x14ac:dyDescent="0.45">
      <c r="A60" s="73" t="s">
        <v>243</v>
      </c>
      <c r="B60" s="72"/>
      <c r="D60" s="89" t="str">
        <f>IF(申込書!I71=TRUE,"申込","×")</f>
        <v>×</v>
      </c>
    </row>
    <row r="61" spans="1:4" ht="19.5" customHeight="1" x14ac:dyDescent="0.15">
      <c r="A61" s="73" t="s">
        <v>243</v>
      </c>
      <c r="B61" s="72"/>
      <c r="D61" s="73" t="str">
        <f>IF(申込書!I108=TRUE,"解約","×")</f>
        <v>×</v>
      </c>
    </row>
    <row r="62" spans="1:4" ht="19.5" customHeight="1" x14ac:dyDescent="0.15">
      <c r="A62" s="73" t="s">
        <v>252</v>
      </c>
      <c r="B62" s="72" t="s">
        <v>248</v>
      </c>
      <c r="C62" t="s">
        <v>249</v>
      </c>
      <c r="D62" s="73" t="str">
        <f>IF(申込書!$K$20&lt;&gt;"",申込書!$K$20,"")</f>
        <v/>
      </c>
    </row>
    <row r="63" spans="1:4" ht="19.5" customHeight="1" x14ac:dyDescent="0.15">
      <c r="A63" s="73" t="s">
        <v>252</v>
      </c>
      <c r="B63" s="72" t="s">
        <v>248</v>
      </c>
      <c r="C63" t="s">
        <v>250</v>
      </c>
      <c r="D63" s="73" t="str">
        <f>IF(申込書!$K$21&lt;&gt;"",申込書!$K$21,"")</f>
        <v/>
      </c>
    </row>
    <row r="64" spans="1:4" ht="19.5" customHeight="1" x14ac:dyDescent="0.15">
      <c r="B64" s="72"/>
    </row>
    <row r="65" spans="2:2" ht="19.5" customHeight="1" x14ac:dyDescent="0.15">
      <c r="B65" s="72"/>
    </row>
    <row r="66" spans="2:2" ht="19.5" customHeight="1" x14ac:dyDescent="0.15">
      <c r="B66" s="72"/>
    </row>
    <row r="67" spans="2:2" ht="19.5" customHeight="1" x14ac:dyDescent="0.15">
      <c r="B67" s="72"/>
    </row>
    <row r="68" spans="2:2" ht="19.5" customHeight="1" x14ac:dyDescent="0.15">
      <c r="B68" s="72"/>
    </row>
    <row r="69" spans="2:2" ht="19.5" customHeight="1" x14ac:dyDescent="0.15">
      <c r="B69" s="72"/>
    </row>
    <row r="70" spans="2:2" ht="19.5" customHeight="1" x14ac:dyDescent="0.15">
      <c r="B70" s="72"/>
    </row>
    <row r="71" spans="2:2" ht="19.5" customHeight="1" x14ac:dyDescent="0.15">
      <c r="B71" s="72"/>
    </row>
    <row r="72" spans="2:2" ht="19.5" customHeight="1" x14ac:dyDescent="0.15"/>
    <row r="73" spans="2:2" ht="19.5" customHeight="1" x14ac:dyDescent="0.15"/>
    <row r="74" spans="2:2" ht="19.5" customHeight="1" x14ac:dyDescent="0.15"/>
    <row r="75" spans="2:2" ht="19.5" customHeight="1" x14ac:dyDescent="0.15"/>
    <row r="76" spans="2:2" ht="19.5" customHeight="1" x14ac:dyDescent="0.15"/>
    <row r="77" spans="2:2" ht="19.5" customHeight="1" x14ac:dyDescent="0.15"/>
    <row r="78" spans="2:2" ht="19.5" customHeight="1" x14ac:dyDescent="0.15"/>
    <row r="79" spans="2:2" ht="19.5" customHeight="1" x14ac:dyDescent="0.15"/>
    <row r="80" spans="2:2" ht="19.5" customHeight="1" x14ac:dyDescent="0.15"/>
    <row r="81" ht="19.5" customHeight="1" x14ac:dyDescent="0.15"/>
    <row r="82" ht="19.5" customHeight="1" x14ac:dyDescent="0.15"/>
    <row r="83" ht="19.5" customHeight="1" x14ac:dyDescent="0.15"/>
    <row r="84" ht="19.5" customHeight="1" x14ac:dyDescent="0.15"/>
    <row r="85" ht="19.5" customHeight="1" x14ac:dyDescent="0.15"/>
  </sheetData>
  <phoneticPr fontId="2"/>
  <pageMargins left="0.7" right="0.7" top="0.75" bottom="0.75" header="0.3" footer="0.3"/>
  <pageSetup paperSize="9" orientation="portrait" r:id="rId1"/>
  <headerFooter>
    <oddFooter>&amp;RVer.25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L48"/>
  <sheetViews>
    <sheetView workbookViewId="0"/>
  </sheetViews>
  <sheetFormatPr defaultRowHeight="17.25" x14ac:dyDescent="0.2"/>
  <cols>
    <col min="2" max="6" width="9" style="44"/>
    <col min="7" max="7" width="12.25" bestFit="1" customWidth="1"/>
  </cols>
  <sheetData>
    <row r="1" spans="1:12" ht="22.5" x14ac:dyDescent="0.5">
      <c r="A1" s="38"/>
      <c r="B1" s="41"/>
      <c r="C1" s="41"/>
      <c r="D1" s="41"/>
      <c r="E1" s="41"/>
      <c r="F1" s="41"/>
      <c r="G1" s="38"/>
      <c r="H1" s="38"/>
      <c r="I1" s="38"/>
      <c r="J1" s="38"/>
      <c r="K1" s="38"/>
      <c r="L1" s="39"/>
    </row>
    <row r="2" spans="1:12" ht="22.5" x14ac:dyDescent="0.5">
      <c r="A2" s="38"/>
      <c r="B2" s="42" t="s">
        <v>50</v>
      </c>
      <c r="C2" s="42">
        <f ca="1">+YEAR(TODAY())</f>
        <v>2026</v>
      </c>
      <c r="D2" s="43" t="s">
        <v>47</v>
      </c>
      <c r="E2" s="43" t="s">
        <v>47</v>
      </c>
      <c r="F2" s="41"/>
      <c r="G2" s="38" t="s">
        <v>164</v>
      </c>
      <c r="H2" s="38" t="b">
        <v>0</v>
      </c>
      <c r="I2" s="40"/>
      <c r="J2" s="43" t="s">
        <v>47</v>
      </c>
      <c r="K2" s="76">
        <v>2</v>
      </c>
      <c r="L2" s="76">
        <v>3</v>
      </c>
    </row>
    <row r="3" spans="1:12" ht="22.5" x14ac:dyDescent="0.5">
      <c r="A3" s="38"/>
      <c r="B3" s="42" t="s">
        <v>51</v>
      </c>
      <c r="C3" s="42">
        <f ca="1">+YEAR(TODAY())+1</f>
        <v>2027</v>
      </c>
      <c r="D3" s="43" t="s">
        <v>52</v>
      </c>
      <c r="E3" s="43" t="s">
        <v>52</v>
      </c>
      <c r="F3" s="41"/>
      <c r="G3" s="38" t="s">
        <v>53</v>
      </c>
      <c r="H3" s="38" t="b">
        <v>0</v>
      </c>
      <c r="I3" s="40"/>
      <c r="J3" s="43" t="s">
        <v>52</v>
      </c>
      <c r="K3" s="76">
        <v>3</v>
      </c>
      <c r="L3" s="76">
        <v>4</v>
      </c>
    </row>
    <row r="4" spans="1:12" ht="22.5" x14ac:dyDescent="0.5">
      <c r="A4" s="38"/>
      <c r="B4" s="42" t="s">
        <v>54</v>
      </c>
      <c r="C4" s="43"/>
      <c r="D4" s="43" t="s">
        <v>55</v>
      </c>
      <c r="E4" s="43" t="s">
        <v>55</v>
      </c>
      <c r="F4" s="41"/>
      <c r="G4" s="38"/>
      <c r="H4" s="38"/>
      <c r="I4" s="40"/>
      <c r="J4" s="43" t="s">
        <v>55</v>
      </c>
      <c r="K4" s="76">
        <v>4</v>
      </c>
      <c r="L4" s="76">
        <v>5</v>
      </c>
    </row>
    <row r="5" spans="1:12" ht="22.5" x14ac:dyDescent="0.5">
      <c r="A5" s="38"/>
      <c r="B5" s="42" t="s">
        <v>56</v>
      </c>
      <c r="C5" s="43"/>
      <c r="D5" s="43" t="s">
        <v>57</v>
      </c>
      <c r="E5" s="43" t="s">
        <v>57</v>
      </c>
      <c r="F5" s="41"/>
      <c r="I5" s="40"/>
      <c r="J5" s="43" t="s">
        <v>57</v>
      </c>
      <c r="K5" s="76">
        <v>5</v>
      </c>
      <c r="L5" s="76">
        <v>6</v>
      </c>
    </row>
    <row r="6" spans="1:12" ht="22.5" x14ac:dyDescent="0.5">
      <c r="A6" s="38"/>
      <c r="B6" s="42" t="s">
        <v>58</v>
      </c>
      <c r="C6" s="43"/>
      <c r="D6" s="43" t="s">
        <v>59</v>
      </c>
      <c r="E6" s="43" t="s">
        <v>59</v>
      </c>
      <c r="F6" s="41"/>
      <c r="G6" s="38"/>
      <c r="H6" s="38"/>
      <c r="I6" s="40"/>
      <c r="J6" s="43" t="s">
        <v>59</v>
      </c>
      <c r="K6" s="76">
        <v>6</v>
      </c>
      <c r="L6" s="76">
        <v>7</v>
      </c>
    </row>
    <row r="7" spans="1:12" ht="22.5" x14ac:dyDescent="0.5">
      <c r="A7" s="38"/>
      <c r="B7" s="42" t="s">
        <v>60</v>
      </c>
      <c r="C7" s="43"/>
      <c r="D7" s="43" t="s">
        <v>61</v>
      </c>
      <c r="E7" s="43" t="s">
        <v>61</v>
      </c>
      <c r="F7" s="41"/>
      <c r="G7" s="38"/>
      <c r="H7" s="38"/>
      <c r="I7" s="40"/>
      <c r="J7" s="43" t="s">
        <v>61</v>
      </c>
      <c r="K7" s="76">
        <v>7</v>
      </c>
      <c r="L7" s="76">
        <v>8</v>
      </c>
    </row>
    <row r="8" spans="1:12" ht="22.5" x14ac:dyDescent="0.5">
      <c r="A8" s="38"/>
      <c r="B8" s="42" t="s">
        <v>62</v>
      </c>
      <c r="C8" s="43"/>
      <c r="D8" s="43" t="s">
        <v>63</v>
      </c>
      <c r="E8" s="43" t="s">
        <v>63</v>
      </c>
      <c r="F8" s="41"/>
      <c r="G8" s="38"/>
      <c r="H8" s="38"/>
      <c r="I8" s="40"/>
      <c r="J8" s="43" t="s">
        <v>63</v>
      </c>
      <c r="K8" s="76">
        <v>8</v>
      </c>
      <c r="L8" s="76">
        <v>9</v>
      </c>
    </row>
    <row r="9" spans="1:12" ht="22.5" x14ac:dyDescent="0.5">
      <c r="A9" s="38"/>
      <c r="B9" s="42" t="s">
        <v>64</v>
      </c>
      <c r="C9" s="43"/>
      <c r="D9" s="43" t="s">
        <v>65</v>
      </c>
      <c r="E9" s="43" t="s">
        <v>65</v>
      </c>
      <c r="F9" s="41"/>
      <c r="G9" s="38"/>
      <c r="H9" s="38"/>
      <c r="I9" s="40"/>
      <c r="J9" s="43" t="s">
        <v>65</v>
      </c>
      <c r="K9" s="76">
        <v>9</v>
      </c>
      <c r="L9" s="76">
        <v>10</v>
      </c>
    </row>
    <row r="10" spans="1:12" ht="22.5" x14ac:dyDescent="0.5">
      <c r="A10" s="38"/>
      <c r="B10" s="42" t="s">
        <v>66</v>
      </c>
      <c r="C10" s="43"/>
      <c r="D10" s="43" t="s">
        <v>67</v>
      </c>
      <c r="E10" s="43" t="s">
        <v>67</v>
      </c>
      <c r="F10" s="41"/>
      <c r="G10" s="38"/>
      <c r="H10" s="38"/>
      <c r="I10" s="40"/>
      <c r="J10" s="43" t="s">
        <v>67</v>
      </c>
      <c r="K10" s="76">
        <v>10</v>
      </c>
      <c r="L10" s="76">
        <v>11</v>
      </c>
    </row>
    <row r="11" spans="1:12" ht="22.5" x14ac:dyDescent="0.5">
      <c r="A11" s="38"/>
      <c r="B11" s="42" t="s">
        <v>68</v>
      </c>
      <c r="C11" s="43"/>
      <c r="D11" s="43" t="s">
        <v>69</v>
      </c>
      <c r="E11" s="43" t="s">
        <v>69</v>
      </c>
      <c r="F11" s="41"/>
      <c r="G11" s="38"/>
      <c r="H11" s="38"/>
      <c r="I11" s="40"/>
      <c r="J11" s="43" t="s">
        <v>69</v>
      </c>
      <c r="K11" s="76">
        <v>11</v>
      </c>
      <c r="L11" s="76">
        <v>12</v>
      </c>
    </row>
    <row r="12" spans="1:12" ht="22.5" x14ac:dyDescent="0.5">
      <c r="A12" s="38"/>
      <c r="B12" s="42" t="s">
        <v>70</v>
      </c>
      <c r="C12" s="43"/>
      <c r="D12" s="43" t="s">
        <v>71</v>
      </c>
      <c r="E12" s="43" t="s">
        <v>71</v>
      </c>
      <c r="F12" s="41"/>
      <c r="G12" s="38"/>
      <c r="H12" s="38"/>
      <c r="I12" s="40"/>
      <c r="J12" s="43" t="s">
        <v>71</v>
      </c>
      <c r="K12" s="76">
        <v>12</v>
      </c>
      <c r="L12" s="76">
        <v>1</v>
      </c>
    </row>
    <row r="13" spans="1:12" ht="22.5" x14ac:dyDescent="0.5">
      <c r="A13" s="38"/>
      <c r="B13" s="42" t="s">
        <v>72</v>
      </c>
      <c r="C13" s="43"/>
      <c r="D13" s="43" t="s">
        <v>73</v>
      </c>
      <c r="E13" s="43" t="s">
        <v>73</v>
      </c>
      <c r="F13" s="41"/>
      <c r="G13" s="38"/>
      <c r="H13" s="38"/>
      <c r="I13" s="40"/>
      <c r="J13" s="43" t="s">
        <v>73</v>
      </c>
      <c r="K13" s="76">
        <v>1</v>
      </c>
      <c r="L13" s="76">
        <v>2</v>
      </c>
    </row>
    <row r="14" spans="1:12" ht="22.5" x14ac:dyDescent="0.5">
      <c r="A14" s="38"/>
      <c r="B14" s="42" t="s">
        <v>74</v>
      </c>
      <c r="C14" s="43"/>
      <c r="D14" s="43"/>
      <c r="E14" s="43" t="s">
        <v>75</v>
      </c>
      <c r="F14" s="41"/>
      <c r="G14" s="38"/>
      <c r="H14" s="38"/>
      <c r="I14" s="38"/>
      <c r="J14" s="38"/>
      <c r="K14" s="38"/>
      <c r="L14" s="39"/>
    </row>
    <row r="15" spans="1:12" ht="22.5" x14ac:dyDescent="0.5">
      <c r="A15" s="38"/>
      <c r="B15" s="42" t="s">
        <v>76</v>
      </c>
      <c r="C15" s="43"/>
      <c r="D15" s="43"/>
      <c r="E15" s="43" t="s">
        <v>77</v>
      </c>
      <c r="F15" s="41"/>
      <c r="G15" s="38"/>
      <c r="H15" s="38"/>
      <c r="I15" s="38"/>
      <c r="J15" s="38"/>
      <c r="K15" s="38"/>
      <c r="L15" s="39"/>
    </row>
    <row r="16" spans="1:12" ht="22.5" x14ac:dyDescent="0.5">
      <c r="A16" s="38"/>
      <c r="B16" s="42" t="s">
        <v>78</v>
      </c>
      <c r="C16" s="43"/>
      <c r="D16" s="43"/>
      <c r="E16" s="43" t="s">
        <v>79</v>
      </c>
      <c r="F16" s="41"/>
      <c r="G16" s="38"/>
      <c r="H16" s="38"/>
      <c r="I16" s="38"/>
      <c r="J16" s="38"/>
      <c r="K16" s="38"/>
      <c r="L16" s="39"/>
    </row>
    <row r="17" spans="1:12" ht="22.5" x14ac:dyDescent="0.5">
      <c r="A17" s="38"/>
      <c r="B17" s="42" t="s">
        <v>80</v>
      </c>
      <c r="C17" s="43"/>
      <c r="D17" s="43"/>
      <c r="E17" s="43" t="s">
        <v>81</v>
      </c>
      <c r="F17" s="41"/>
      <c r="G17" s="38"/>
      <c r="H17" s="38"/>
      <c r="I17" s="38"/>
      <c r="J17" s="38"/>
      <c r="K17" s="38"/>
      <c r="L17" s="39"/>
    </row>
    <row r="18" spans="1:12" ht="22.5" x14ac:dyDescent="0.5">
      <c r="A18" s="38"/>
      <c r="B18" s="42" t="s">
        <v>82</v>
      </c>
      <c r="C18" s="43"/>
      <c r="D18" s="43"/>
      <c r="E18" s="43" t="s">
        <v>83</v>
      </c>
      <c r="F18" s="41"/>
      <c r="G18" s="38"/>
      <c r="H18" s="38"/>
      <c r="I18" s="38"/>
      <c r="J18" s="38"/>
      <c r="K18" s="38"/>
      <c r="L18" s="39"/>
    </row>
    <row r="19" spans="1:12" ht="22.5" x14ac:dyDescent="0.5">
      <c r="A19" s="38"/>
      <c r="B19" s="42" t="s">
        <v>84</v>
      </c>
      <c r="C19" s="43"/>
      <c r="D19" s="43"/>
      <c r="E19" s="43" t="s">
        <v>85</v>
      </c>
      <c r="F19" s="41"/>
      <c r="G19" s="38"/>
      <c r="H19" s="38"/>
      <c r="I19" s="38"/>
      <c r="J19" s="38"/>
      <c r="K19" s="38"/>
      <c r="L19" s="39"/>
    </row>
    <row r="20" spans="1:12" ht="22.5" x14ac:dyDescent="0.5">
      <c r="A20" s="38"/>
      <c r="B20" s="42" t="s">
        <v>86</v>
      </c>
      <c r="C20" s="43"/>
      <c r="D20" s="43"/>
      <c r="E20" s="43" t="s">
        <v>87</v>
      </c>
      <c r="F20" s="41"/>
      <c r="G20" s="38"/>
      <c r="H20" s="38"/>
      <c r="I20" s="38"/>
      <c r="J20" s="38"/>
      <c r="K20" s="38"/>
      <c r="L20" s="39"/>
    </row>
    <row r="21" spans="1:12" ht="22.5" x14ac:dyDescent="0.5">
      <c r="A21" s="38"/>
      <c r="B21" s="42" t="s">
        <v>88</v>
      </c>
      <c r="C21" s="43"/>
      <c r="D21" s="43"/>
      <c r="E21" s="43" t="s">
        <v>89</v>
      </c>
      <c r="F21" s="41"/>
      <c r="G21" s="38"/>
      <c r="H21" s="38"/>
      <c r="I21" s="38"/>
      <c r="J21" s="38"/>
      <c r="K21" s="38"/>
      <c r="L21" s="39"/>
    </row>
    <row r="22" spans="1:12" ht="22.5" x14ac:dyDescent="0.5">
      <c r="A22" s="38"/>
      <c r="B22" s="42" t="s">
        <v>90</v>
      </c>
      <c r="C22" s="43"/>
      <c r="D22" s="43"/>
      <c r="E22" s="43" t="s">
        <v>91</v>
      </c>
      <c r="F22" s="41"/>
      <c r="G22" s="38"/>
      <c r="H22" s="38"/>
      <c r="I22" s="38"/>
      <c r="J22" s="38"/>
      <c r="K22" s="38"/>
      <c r="L22" s="39"/>
    </row>
    <row r="23" spans="1:12" ht="22.5" x14ac:dyDescent="0.5">
      <c r="A23" s="38"/>
      <c r="B23" s="42" t="s">
        <v>92</v>
      </c>
      <c r="C23" s="43"/>
      <c r="D23" s="43"/>
      <c r="E23" s="43" t="s">
        <v>93</v>
      </c>
      <c r="F23" s="41"/>
      <c r="G23" s="38"/>
      <c r="H23" s="38"/>
      <c r="I23" s="38"/>
      <c r="J23" s="38"/>
      <c r="K23" s="38"/>
      <c r="L23" s="39"/>
    </row>
    <row r="24" spans="1:12" ht="22.5" x14ac:dyDescent="0.5">
      <c r="A24" s="38"/>
      <c r="B24" s="42" t="s">
        <v>94</v>
      </c>
      <c r="C24" s="43"/>
      <c r="D24" s="43"/>
      <c r="E24" s="43" t="s">
        <v>95</v>
      </c>
      <c r="F24" s="41"/>
      <c r="G24" s="38"/>
      <c r="H24" s="38"/>
      <c r="I24" s="38"/>
      <c r="J24" s="38"/>
      <c r="K24" s="38"/>
      <c r="L24" s="39"/>
    </row>
    <row r="25" spans="1:12" ht="22.5" x14ac:dyDescent="0.5">
      <c r="A25" s="38"/>
      <c r="B25" s="42" t="s">
        <v>96</v>
      </c>
      <c r="C25" s="43"/>
      <c r="D25" s="43"/>
      <c r="E25" s="43" t="s">
        <v>97</v>
      </c>
      <c r="F25" s="41"/>
      <c r="G25" s="38"/>
      <c r="H25" s="38"/>
      <c r="I25" s="38"/>
      <c r="J25" s="38"/>
      <c r="K25" s="38"/>
      <c r="L25" s="39"/>
    </row>
    <row r="26" spans="1:12" ht="22.5" x14ac:dyDescent="0.5">
      <c r="A26" s="38"/>
      <c r="B26" s="42" t="s">
        <v>98</v>
      </c>
      <c r="C26" s="43"/>
      <c r="D26" s="43"/>
      <c r="E26" s="43" t="s">
        <v>99</v>
      </c>
      <c r="F26" s="41"/>
      <c r="G26" s="38"/>
      <c r="H26" s="38"/>
      <c r="I26" s="38"/>
      <c r="J26" s="38"/>
      <c r="K26" s="38"/>
      <c r="L26" s="39"/>
    </row>
    <row r="27" spans="1:12" ht="22.5" x14ac:dyDescent="0.5">
      <c r="A27" s="38"/>
      <c r="B27" s="42" t="s">
        <v>100</v>
      </c>
      <c r="C27" s="43"/>
      <c r="D27" s="43"/>
      <c r="E27" s="43" t="s">
        <v>101</v>
      </c>
      <c r="F27" s="41"/>
      <c r="G27" s="38"/>
      <c r="H27" s="38"/>
      <c r="I27" s="38"/>
      <c r="J27" s="38"/>
      <c r="K27" s="38"/>
      <c r="L27" s="39"/>
    </row>
    <row r="28" spans="1:12" ht="22.5" x14ac:dyDescent="0.5">
      <c r="A28" s="38"/>
      <c r="B28" s="42" t="s">
        <v>102</v>
      </c>
      <c r="C28" s="43"/>
      <c r="D28" s="43"/>
      <c r="E28" s="43" t="s">
        <v>103</v>
      </c>
      <c r="F28" s="41"/>
      <c r="G28" s="38"/>
      <c r="H28" s="38"/>
      <c r="I28" s="38"/>
      <c r="J28" s="38"/>
      <c r="K28" s="38"/>
      <c r="L28" s="39"/>
    </row>
    <row r="29" spans="1:12" ht="22.5" x14ac:dyDescent="0.5">
      <c r="A29" s="38"/>
      <c r="B29" s="42" t="s">
        <v>104</v>
      </c>
      <c r="C29" s="43"/>
      <c r="D29" s="43"/>
      <c r="E29" s="43" t="s">
        <v>105</v>
      </c>
      <c r="F29" s="41"/>
      <c r="G29" s="38"/>
      <c r="H29" s="38"/>
      <c r="I29" s="38"/>
      <c r="J29" s="38"/>
      <c r="K29" s="38"/>
      <c r="L29" s="39"/>
    </row>
    <row r="30" spans="1:12" ht="22.5" x14ac:dyDescent="0.5">
      <c r="A30" s="38"/>
      <c r="B30" s="42" t="s">
        <v>106</v>
      </c>
      <c r="C30" s="43"/>
      <c r="D30" s="43"/>
      <c r="E30" s="43" t="s">
        <v>107</v>
      </c>
      <c r="F30" s="41"/>
      <c r="G30" s="38"/>
      <c r="H30" s="38"/>
      <c r="I30" s="38"/>
      <c r="J30" s="38"/>
      <c r="K30" s="38"/>
      <c r="L30" s="39"/>
    </row>
    <row r="31" spans="1:12" ht="22.5" x14ac:dyDescent="0.5">
      <c r="A31" s="38"/>
      <c r="B31" s="42" t="s">
        <v>108</v>
      </c>
      <c r="C31" s="43"/>
      <c r="D31" s="43"/>
      <c r="E31" s="43" t="s">
        <v>109</v>
      </c>
      <c r="F31" s="41"/>
      <c r="G31" s="38"/>
      <c r="H31" s="38"/>
      <c r="I31" s="38"/>
      <c r="J31" s="38"/>
      <c r="K31" s="38"/>
      <c r="L31" s="39"/>
    </row>
    <row r="32" spans="1:12" ht="22.5" x14ac:dyDescent="0.5">
      <c r="A32" s="38"/>
      <c r="B32" s="42" t="s">
        <v>110</v>
      </c>
      <c r="C32" s="43"/>
      <c r="D32" s="43"/>
      <c r="E32" s="43" t="s">
        <v>111</v>
      </c>
      <c r="F32" s="41"/>
      <c r="G32" s="38"/>
      <c r="H32" s="38"/>
      <c r="I32" s="38"/>
      <c r="J32" s="38"/>
      <c r="K32" s="38"/>
      <c r="L32" s="39"/>
    </row>
    <row r="33" spans="1:12" ht="22.5" x14ac:dyDescent="0.5">
      <c r="A33" s="38"/>
      <c r="B33" s="42" t="s">
        <v>112</v>
      </c>
      <c r="C33" s="43"/>
      <c r="D33" s="43"/>
      <c r="E33" s="43"/>
      <c r="F33" s="41"/>
      <c r="G33" s="38"/>
      <c r="H33" s="38"/>
      <c r="I33" s="38"/>
      <c r="J33" s="38"/>
      <c r="K33" s="38"/>
      <c r="L33" s="39"/>
    </row>
    <row r="34" spans="1:12" ht="22.5" x14ac:dyDescent="0.5">
      <c r="A34" s="38"/>
      <c r="B34" s="42" t="s">
        <v>113</v>
      </c>
      <c r="C34" s="43"/>
      <c r="D34" s="43"/>
      <c r="E34" s="43"/>
      <c r="F34" s="41"/>
      <c r="G34" s="38"/>
      <c r="H34" s="38"/>
      <c r="I34" s="38"/>
      <c r="J34" s="38"/>
      <c r="K34" s="38"/>
      <c r="L34" s="39"/>
    </row>
    <row r="35" spans="1:12" ht="22.5" x14ac:dyDescent="0.5">
      <c r="A35" s="38"/>
      <c r="B35" s="42" t="s">
        <v>114</v>
      </c>
      <c r="C35" s="43"/>
      <c r="D35" s="43"/>
      <c r="E35" s="43"/>
      <c r="F35" s="41"/>
      <c r="G35" s="38"/>
      <c r="H35" s="38"/>
      <c r="I35" s="38"/>
      <c r="J35" s="38"/>
      <c r="K35" s="38"/>
      <c r="L35" s="39"/>
    </row>
    <row r="36" spans="1:12" ht="22.5" x14ac:dyDescent="0.5">
      <c r="A36" s="38"/>
      <c r="B36" s="42" t="s">
        <v>115</v>
      </c>
      <c r="C36" s="43"/>
      <c r="D36" s="43"/>
      <c r="E36" s="43"/>
      <c r="F36" s="41"/>
      <c r="G36" s="38"/>
      <c r="H36" s="38"/>
      <c r="I36" s="38"/>
      <c r="J36" s="38"/>
      <c r="K36" s="38"/>
      <c r="L36" s="39"/>
    </row>
    <row r="37" spans="1:12" ht="22.5" x14ac:dyDescent="0.5">
      <c r="A37" s="38"/>
      <c r="B37" s="42" t="s">
        <v>116</v>
      </c>
      <c r="C37" s="43"/>
      <c r="D37" s="43"/>
      <c r="E37" s="43"/>
      <c r="F37" s="41"/>
      <c r="G37" s="38"/>
      <c r="H37" s="38"/>
      <c r="I37" s="38"/>
      <c r="J37" s="38"/>
      <c r="K37" s="38"/>
      <c r="L37" s="39"/>
    </row>
    <row r="38" spans="1:12" ht="22.5" x14ac:dyDescent="0.5">
      <c r="A38" s="38"/>
      <c r="B38" s="42" t="s">
        <v>117</v>
      </c>
      <c r="C38" s="43"/>
      <c r="D38" s="43"/>
      <c r="E38" s="43"/>
      <c r="F38" s="41"/>
      <c r="G38" s="38"/>
      <c r="H38" s="38"/>
      <c r="I38" s="38"/>
      <c r="J38" s="38"/>
      <c r="K38" s="38"/>
      <c r="L38" s="39"/>
    </row>
    <row r="39" spans="1:12" ht="22.5" x14ac:dyDescent="0.5">
      <c r="A39" s="38"/>
      <c r="B39" s="42" t="s">
        <v>118</v>
      </c>
      <c r="C39" s="43"/>
      <c r="D39" s="43"/>
      <c r="E39" s="43"/>
      <c r="F39" s="41"/>
      <c r="G39" s="38"/>
      <c r="H39" s="38"/>
      <c r="I39" s="38"/>
      <c r="J39" s="38"/>
      <c r="K39" s="38"/>
      <c r="L39" s="39"/>
    </row>
    <row r="40" spans="1:12" ht="22.5" x14ac:dyDescent="0.5">
      <c r="A40" s="38"/>
      <c r="B40" s="42" t="s">
        <v>119</v>
      </c>
      <c r="C40" s="43"/>
      <c r="D40" s="43"/>
      <c r="E40" s="43"/>
      <c r="F40" s="41"/>
      <c r="G40" s="38"/>
      <c r="H40" s="38"/>
      <c r="I40" s="38"/>
      <c r="J40" s="38"/>
      <c r="K40" s="38"/>
      <c r="L40" s="39"/>
    </row>
    <row r="41" spans="1:12" ht="22.5" x14ac:dyDescent="0.5">
      <c r="A41" s="38"/>
      <c r="B41" s="42" t="s">
        <v>120</v>
      </c>
      <c r="C41" s="43"/>
      <c r="D41" s="43"/>
      <c r="E41" s="43"/>
      <c r="F41" s="41"/>
      <c r="G41" s="38"/>
      <c r="H41" s="38"/>
      <c r="I41" s="38"/>
      <c r="J41" s="38"/>
      <c r="K41" s="38"/>
      <c r="L41" s="39"/>
    </row>
    <row r="42" spans="1:12" ht="22.5" x14ac:dyDescent="0.5">
      <c r="A42" s="38"/>
      <c r="B42" s="42" t="s">
        <v>121</v>
      </c>
      <c r="C42" s="43"/>
      <c r="D42" s="43"/>
      <c r="E42" s="43"/>
      <c r="F42" s="41"/>
      <c r="G42" s="38"/>
      <c r="H42" s="38"/>
      <c r="I42" s="38"/>
      <c r="J42" s="38"/>
      <c r="K42" s="38"/>
      <c r="L42" s="39"/>
    </row>
    <row r="43" spans="1:12" ht="22.5" x14ac:dyDescent="0.5">
      <c r="A43" s="38"/>
      <c r="B43" s="42" t="s">
        <v>122</v>
      </c>
      <c r="C43" s="43"/>
      <c r="D43" s="43"/>
      <c r="E43" s="43"/>
      <c r="F43" s="41"/>
      <c r="G43" s="38"/>
      <c r="H43" s="38"/>
      <c r="I43" s="38"/>
      <c r="J43" s="38"/>
      <c r="K43" s="38"/>
      <c r="L43" s="39"/>
    </row>
    <row r="44" spans="1:12" ht="22.5" x14ac:dyDescent="0.5">
      <c r="A44" s="38"/>
      <c r="B44" s="42" t="s">
        <v>123</v>
      </c>
      <c r="C44" s="43"/>
      <c r="D44" s="43"/>
      <c r="E44" s="43"/>
      <c r="F44" s="41"/>
      <c r="G44" s="38"/>
      <c r="H44" s="38"/>
      <c r="I44" s="38"/>
      <c r="J44" s="38"/>
      <c r="K44" s="38"/>
      <c r="L44" s="39"/>
    </row>
    <row r="45" spans="1:12" ht="22.5" x14ac:dyDescent="0.5">
      <c r="A45" s="38"/>
      <c r="B45" s="42" t="s">
        <v>124</v>
      </c>
      <c r="C45" s="43"/>
      <c r="D45" s="43"/>
      <c r="E45" s="43"/>
      <c r="F45" s="41"/>
      <c r="G45" s="38"/>
      <c r="H45" s="38"/>
      <c r="I45" s="38"/>
      <c r="J45" s="38"/>
      <c r="K45" s="38"/>
      <c r="L45" s="39"/>
    </row>
    <row r="46" spans="1:12" ht="22.5" x14ac:dyDescent="0.5">
      <c r="A46" s="38"/>
      <c r="B46" s="42" t="s">
        <v>125</v>
      </c>
      <c r="C46" s="43"/>
      <c r="D46" s="43"/>
      <c r="E46" s="43"/>
      <c r="F46" s="41"/>
      <c r="G46" s="38"/>
      <c r="H46" s="38"/>
      <c r="I46" s="38"/>
      <c r="J46" s="38"/>
      <c r="K46" s="38"/>
      <c r="L46" s="39"/>
    </row>
    <row r="47" spans="1:12" ht="22.5" x14ac:dyDescent="0.5">
      <c r="A47" s="38"/>
      <c r="B47" s="42" t="s">
        <v>126</v>
      </c>
      <c r="C47" s="43"/>
      <c r="D47" s="43"/>
      <c r="E47" s="43"/>
      <c r="F47" s="41"/>
      <c r="G47" s="38"/>
      <c r="H47" s="38"/>
      <c r="I47" s="38"/>
      <c r="J47" s="38"/>
      <c r="K47" s="38"/>
      <c r="L47" s="39"/>
    </row>
    <row r="48" spans="1:12" ht="22.5" x14ac:dyDescent="0.5">
      <c r="A48" s="38"/>
      <c r="B48" s="42" t="s">
        <v>127</v>
      </c>
      <c r="C48" s="41"/>
      <c r="D48" s="41"/>
      <c r="E48" s="41"/>
      <c r="F48" s="41"/>
      <c r="G48" s="38"/>
      <c r="H48" s="38"/>
      <c r="I48" s="38"/>
      <c r="J48" s="38"/>
      <c r="K48" s="38"/>
      <c r="L48" s="39"/>
    </row>
  </sheetData>
  <phoneticPr fontId="2"/>
  <pageMargins left="0.7" right="0.7" top="0.75" bottom="0.75" header="0.3" footer="0.3"/>
  <pageSetup paperSize="9" orientation="portrait" r:id="rId1"/>
  <headerFooter>
    <oddFooter>&amp;RVer.25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申込書</vt:lpstr>
      <vt:lpstr>申込書項目</vt:lpstr>
      <vt:lpstr>マスタ用</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2026-07-05T23:51:10Z</dcterms:created>
  <dcterms:modified xsi:type="dcterms:W3CDTF">2026-07-27T05:31:51Z</dcterms:modified>
</cp:coreProperties>
</file>