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D11CB58D-0879-416D-A264-8F7528ED11BA}" xr6:coauthVersionLast="47" xr6:coauthVersionMax="47" xr10:uidLastSave="{00000000-0000-0000-0000-000000000000}"/>
  <workbookProtection workbookAlgorithmName="SHA-512" workbookHashValue="qgzVou+pe1uQGbDI5R6mJGUQfMNP/+gkwVGC63qqPgeen7Q1C7M7MsbXxyYFjPgSK39ROA/5fn8y+F+IeNswvQ==" workbookSaltValue="RDjMg54mYKesdWKlWPPYbA==" workbookSpinCount="100000" lockStructure="1"/>
  <bookViews>
    <workbookView xWindow="14520" yWindow="-16665" windowWidth="29040" windowHeight="15720" xr2:uid="{00000000-000D-0000-FFFF-FFFF00000000}"/>
  </bookViews>
  <sheets>
    <sheet name="申込書" sheetId="12" r:id="rId1"/>
    <sheet name="申込書項目" sheetId="17" state="hidden" r:id="rId2"/>
    <sheet name="マスタ用" sheetId="16" state="hidden" r:id="rId3"/>
  </sheets>
  <definedNames>
    <definedName name="_xlnm.Print_Area" localSheetId="0">申込書!$A$1:$AI$140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0" i="17" l="1"/>
  <c r="D101" i="17"/>
  <c r="D102" i="17"/>
  <c r="D103" i="17"/>
  <c r="D99" i="17"/>
  <c r="D46" i="17" l="1"/>
  <c r="D44" i="17"/>
  <c r="D43" i="17"/>
  <c r="D98" i="17" l="1"/>
  <c r="D97" i="17"/>
  <c r="D11" i="17"/>
  <c r="D10" i="17"/>
  <c r="D96" i="17"/>
  <c r="D95" i="17"/>
  <c r="D22" i="17" l="1"/>
  <c r="D20" i="17"/>
  <c r="D19" i="17"/>
  <c r="D41" i="17"/>
  <c r="D40" i="17"/>
  <c r="D39" i="17"/>
  <c r="D38" i="17"/>
  <c r="D37" i="17"/>
  <c r="D36" i="17"/>
  <c r="D35" i="17"/>
  <c r="D33" i="17"/>
  <c r="D92" i="17"/>
  <c r="D90" i="17"/>
  <c r="D88" i="17"/>
  <c r="D94" i="17" l="1"/>
  <c r="D64" i="17" l="1"/>
  <c r="D63" i="17"/>
  <c r="D62" i="17"/>
  <c r="D59" i="17" l="1"/>
  <c r="D32" i="17"/>
  <c r="D31" i="17"/>
  <c r="C3" i="16" l="1"/>
  <c r="C2" i="16"/>
  <c r="D70" i="17"/>
  <c r="D87" i="17"/>
  <c r="D85" i="17"/>
  <c r="D81" i="17"/>
  <c r="D77" i="17"/>
  <c r="D73" i="17"/>
  <c r="D69" i="17"/>
  <c r="D84" i="17"/>
  <c r="D80" i="17"/>
  <c r="D76" i="17"/>
  <c r="D72" i="17"/>
  <c r="D68" i="17"/>
  <c r="D83" i="17"/>
  <c r="D75" i="17"/>
  <c r="D71" i="17"/>
  <c r="D67" i="17"/>
  <c r="D79" i="17"/>
  <c r="D82" i="17"/>
  <c r="D78" i="17"/>
  <c r="D74" i="17"/>
  <c r="D66" i="17"/>
  <c r="D48" i="17"/>
  <c r="D61" i="17"/>
  <c r="D29" i="17"/>
  <c r="D28" i="17"/>
  <c r="D25" i="17"/>
  <c r="D24" i="17"/>
  <c r="D16" i="17"/>
  <c r="D15" i="17"/>
  <c r="D14" i="17"/>
  <c r="D13" i="17"/>
  <c r="D12" i="17"/>
  <c r="D9" i="17"/>
  <c r="D8" i="17"/>
  <c r="D7" i="17"/>
  <c r="D6" i="17"/>
  <c r="D5" i="17"/>
</calcChain>
</file>

<file path=xl/sharedStrings.xml><?xml version="1.0" encoding="utf-8"?>
<sst xmlns="http://schemas.openxmlformats.org/spreadsheetml/2006/main" count="638" uniqueCount="335">
  <si>
    <t>申込日</t>
    <rPh sb="0" eb="2">
      <t>モウシコミ</t>
    </rPh>
    <rPh sb="2" eb="3">
      <t>ヒ</t>
    </rPh>
    <phoneticPr fontId="2"/>
  </si>
  <si>
    <t>年</t>
    <rPh sb="0" eb="1">
      <t>ネン</t>
    </rPh>
    <phoneticPr fontId="2"/>
  </si>
  <si>
    <t>月</t>
    <rPh sb="0" eb="1">
      <t>ツキ</t>
    </rPh>
    <phoneticPr fontId="2"/>
  </si>
  <si>
    <t>日</t>
    <rPh sb="0" eb="1">
      <t>ヒ</t>
    </rPh>
    <phoneticPr fontId="2"/>
  </si>
  <si>
    <t>契約者情報</t>
    <rPh sb="0" eb="3">
      <t>ケイヤクシャ</t>
    </rPh>
    <rPh sb="3" eb="5">
      <t>ジョウホウ</t>
    </rPh>
    <phoneticPr fontId="2"/>
  </si>
  <si>
    <t>住所</t>
    <rPh sb="0" eb="2">
      <t>ジュウショ</t>
    </rPh>
    <phoneticPr fontId="2"/>
  </si>
  <si>
    <t>電話番号</t>
    <rPh sb="0" eb="2">
      <t>デンワ</t>
    </rPh>
    <rPh sb="2" eb="4">
      <t>バンゴウ</t>
    </rPh>
    <phoneticPr fontId="2"/>
  </si>
  <si>
    <t>氏名</t>
    <rPh sb="0" eb="2">
      <t>シメイ</t>
    </rPh>
    <phoneticPr fontId="2"/>
  </si>
  <si>
    <t>スマホオプション</t>
  </si>
  <si>
    <t>アクセス制限機能</t>
    <rPh sb="4" eb="6">
      <t>セイゲン</t>
    </rPh>
    <rPh sb="6" eb="8">
      <t>キノウ</t>
    </rPh>
    <phoneticPr fontId="4"/>
  </si>
  <si>
    <t>多言語対応機能</t>
    <rPh sb="0" eb="3">
      <t>タゲンゴ</t>
    </rPh>
    <rPh sb="3" eb="5">
      <t>タイオウ</t>
    </rPh>
    <rPh sb="5" eb="7">
      <t>キノウ</t>
    </rPh>
    <phoneticPr fontId="2"/>
  </si>
  <si>
    <t>案件管理機能</t>
    <rPh sb="0" eb="2">
      <t>アンケン</t>
    </rPh>
    <rPh sb="2" eb="4">
      <t>カンリ</t>
    </rPh>
    <rPh sb="4" eb="6">
      <t>キノウ</t>
    </rPh>
    <phoneticPr fontId="2"/>
  </si>
  <si>
    <t>（</t>
  </si>
  <si>
    <t>）</t>
  </si>
  <si>
    <t>https</t>
  </si>
  <si>
    <t>://</t>
  </si>
  <si>
    <t>.maildealer.jp</t>
  </si>
  <si>
    <t>名称</t>
    <rPh sb="0" eb="2">
      <t>メイショウ</t>
    </rPh>
    <phoneticPr fontId="2"/>
  </si>
  <si>
    <t>担当者情報</t>
    <rPh sb="0" eb="3">
      <t>タントウシャ</t>
    </rPh>
    <rPh sb="3" eb="5">
      <t>ジョウホウ</t>
    </rPh>
    <phoneticPr fontId="2"/>
  </si>
  <si>
    <t>ウイルス&amp;迷惑メール
対策サービス</t>
    <rPh sb="5" eb="7">
      <t>メイワク</t>
    </rPh>
    <phoneticPr fontId="2"/>
  </si>
  <si>
    <t>利用情報</t>
    <rPh sb="0" eb="2">
      <t>リヨウ</t>
    </rPh>
    <rPh sb="2" eb="4">
      <t>ジョウホウ</t>
    </rPh>
    <phoneticPr fontId="2"/>
  </si>
  <si>
    <t>メールボックス解約</t>
    <rPh sb="7" eb="9">
      <t>カイヤク</t>
    </rPh>
    <phoneticPr fontId="2"/>
  </si>
  <si>
    <t>個</t>
    <rPh sb="0" eb="1">
      <t>コ</t>
    </rPh>
    <phoneticPr fontId="2"/>
  </si>
  <si>
    <t>オプション解約</t>
    <rPh sb="5" eb="7">
      <t>カイヤク</t>
    </rPh>
    <phoneticPr fontId="2"/>
  </si>
  <si>
    <t>申し込む</t>
    <rPh sb="0" eb="1">
      <t>モウ</t>
    </rPh>
    <rPh sb="2" eb="3">
      <t>コ</t>
    </rPh>
    <phoneticPr fontId="2"/>
  </si>
  <si>
    <t>以下の内容について同意の上、申し込みます。</t>
    <rPh sb="0" eb="2">
      <t>イカ</t>
    </rPh>
    <rPh sb="3" eb="5">
      <t>ナイヨウ</t>
    </rPh>
    <rPh sb="9" eb="11">
      <t>ドウイ</t>
    </rPh>
    <rPh sb="12" eb="13">
      <t>ウエ</t>
    </rPh>
    <rPh sb="14" eb="15">
      <t>サル</t>
    </rPh>
    <rPh sb="16" eb="17">
      <t>コ</t>
    </rPh>
    <phoneticPr fontId="2"/>
  </si>
  <si>
    <t>(6)</t>
    <phoneticPr fontId="2"/>
  </si>
  <si>
    <t>(2)</t>
    <phoneticPr fontId="2"/>
  </si>
  <si>
    <t>株式会社ラクス　宛</t>
    <rPh sb="0" eb="2">
      <t>カブシキ</t>
    </rPh>
    <rPh sb="2" eb="4">
      <t>カイシャ</t>
    </rPh>
    <rPh sb="8" eb="9">
      <t>ア</t>
    </rPh>
    <phoneticPr fontId="2"/>
  </si>
  <si>
    <t>お客様アンケートオプション</t>
    <phoneticPr fontId="2"/>
  </si>
  <si>
    <t>情報漏えい対策オプション</t>
    <phoneticPr fontId="4"/>
  </si>
  <si>
    <t>1</t>
    <phoneticPr fontId="2"/>
  </si>
  <si>
    <t>添付ファイルセキュリティ
オプション</t>
    <rPh sb="0" eb="2">
      <t>テンプ</t>
    </rPh>
    <phoneticPr fontId="2"/>
  </si>
  <si>
    <t>その他申込内容（金額は税抜）</t>
    <rPh sb="2" eb="3">
      <t>タ</t>
    </rPh>
    <rPh sb="3" eb="5">
      <t>モウシコミ</t>
    </rPh>
    <rPh sb="5" eb="7">
      <t>ナイヨウ</t>
    </rPh>
    <rPh sb="8" eb="10">
      <t>キンガク</t>
    </rPh>
    <rPh sb="11" eb="12">
      <t>ゼイ</t>
    </rPh>
    <rPh sb="12" eb="13">
      <t>ヌ</t>
    </rPh>
    <phoneticPr fontId="2"/>
  </si>
  <si>
    <t>No.</t>
    <phoneticPr fontId="2"/>
  </si>
  <si>
    <t>単価</t>
    <rPh sb="0" eb="2">
      <t>タンカ</t>
    </rPh>
    <phoneticPr fontId="2"/>
  </si>
  <si>
    <t>数量</t>
    <rPh sb="0" eb="2">
      <t>スウリョウ</t>
    </rPh>
    <phoneticPr fontId="2"/>
  </si>
  <si>
    <t>1</t>
    <phoneticPr fontId="2"/>
  </si>
  <si>
    <t>2</t>
    <phoneticPr fontId="2"/>
  </si>
  <si>
    <t>3</t>
    <phoneticPr fontId="2"/>
  </si>
  <si>
    <t>4</t>
    <phoneticPr fontId="2"/>
  </si>
  <si>
    <t>5</t>
    <phoneticPr fontId="2"/>
  </si>
  <si>
    <t>備考</t>
    <rPh sb="0" eb="2">
      <t>ビコウ</t>
    </rPh>
    <phoneticPr fontId="2"/>
  </si>
  <si>
    <t>LINE連携オプション</t>
  </si>
  <si>
    <t>(1)</t>
    <phoneticPr fontId="2"/>
  </si>
  <si>
    <t>郵便番号</t>
    <rPh sb="0" eb="4">
      <t>ユウビンバンゴウ</t>
    </rPh>
    <phoneticPr fontId="2"/>
  </si>
  <si>
    <t>都道府県</t>
    <rPh sb="0" eb="4">
      <t>トドウフケン</t>
    </rPh>
    <phoneticPr fontId="2"/>
  </si>
  <si>
    <t>市区町村以降</t>
    <rPh sb="0" eb="2">
      <t>シク</t>
    </rPh>
    <rPh sb="2" eb="4">
      <t>チョウソン</t>
    </rPh>
    <rPh sb="4" eb="6">
      <t>イコウ</t>
    </rPh>
    <phoneticPr fontId="2"/>
  </si>
  <si>
    <t>ビル名</t>
    <rPh sb="2" eb="3">
      <t>メイ</t>
    </rPh>
    <phoneticPr fontId="2"/>
  </si>
  <si>
    <t>役職</t>
    <rPh sb="0" eb="2">
      <t>ヤクショク</t>
    </rPh>
    <phoneticPr fontId="2"/>
  </si>
  <si>
    <t>フリガナ</t>
    <phoneticPr fontId="2"/>
  </si>
  <si>
    <t>部署</t>
    <rPh sb="0" eb="2">
      <t>ブショ</t>
    </rPh>
    <phoneticPr fontId="2"/>
  </si>
  <si>
    <t>名</t>
    <rPh sb="0" eb="1">
      <t>メイ</t>
    </rPh>
    <phoneticPr fontId="2"/>
  </si>
  <si>
    <t>メールアドレス</t>
    <phoneticPr fontId="2"/>
  </si>
  <si>
    <t>(3)</t>
    <phoneticPr fontId="2"/>
  </si>
  <si>
    <t>(4)</t>
    <phoneticPr fontId="2"/>
  </si>
  <si>
    <t>md</t>
    <phoneticPr fontId="2"/>
  </si>
  <si>
    <t>※(5)、(6)の開始希望日をご記載ください。</t>
    <phoneticPr fontId="2"/>
  </si>
  <si>
    <t>料金変更日</t>
    <phoneticPr fontId="2"/>
  </si>
  <si>
    <t>注意事項</t>
    <rPh sb="0" eb="2">
      <t>チュウイ</t>
    </rPh>
    <rPh sb="2" eb="4">
      <t>ジコウ</t>
    </rPh>
    <phoneticPr fontId="2"/>
  </si>
  <si>
    <t>■</t>
    <phoneticPr fontId="2"/>
  </si>
  <si>
    <t>環境発行日までは、当社が本申込書を受領した日を含め、最低3営業日が必要です。</t>
    <rPh sb="0" eb="4">
      <t>カンキョウハッコウ</t>
    </rPh>
    <rPh sb="4" eb="5">
      <t>ビ</t>
    </rPh>
    <phoneticPr fontId="2"/>
  </si>
  <si>
    <t>※今回申し込むオプションにのみチェックを入れてください。</t>
    <phoneticPr fontId="2"/>
  </si>
  <si>
    <t>末</t>
    <rPh sb="0" eb="1">
      <t>マツ</t>
    </rPh>
    <phoneticPr fontId="4"/>
  </si>
  <si>
    <t>(7)</t>
    <phoneticPr fontId="2"/>
  </si>
  <si>
    <t>オプション・メールボックス解約</t>
    <rPh sb="13" eb="15">
      <t>カイヤク</t>
    </rPh>
    <phoneticPr fontId="4"/>
  </si>
  <si>
    <t>(8)</t>
    <phoneticPr fontId="2"/>
  </si>
  <si>
    <t>解約オプション</t>
    <rPh sb="0" eb="2">
      <t>カイヤク</t>
    </rPh>
    <phoneticPr fontId="2"/>
  </si>
  <si>
    <t>※今回解約するオプションにのみチェックを入れてください。</t>
    <phoneticPr fontId="2"/>
  </si>
  <si>
    <t>解約する</t>
    <phoneticPr fontId="2"/>
  </si>
  <si>
    <t>解約する</t>
    <phoneticPr fontId="2"/>
  </si>
  <si>
    <t>LINE連携オプション</t>
    <rPh sb="4" eb="6">
      <t>レンケイ</t>
    </rPh>
    <phoneticPr fontId="2"/>
  </si>
  <si>
    <t>情報漏えい対策オプション</t>
    <phoneticPr fontId="4"/>
  </si>
  <si>
    <t>お客様アンケートオプション</t>
    <phoneticPr fontId="2"/>
  </si>
  <si>
    <t>（</t>
    <phoneticPr fontId="2"/>
  </si>
  <si>
    <t>）</t>
    <phoneticPr fontId="2"/>
  </si>
  <si>
    <t>(9)</t>
    <phoneticPr fontId="2"/>
  </si>
  <si>
    <t>(10)</t>
    <phoneticPr fontId="2"/>
  </si>
  <si>
    <t>北海道</t>
  </si>
  <si>
    <t>1</t>
    <phoneticPr fontId="2"/>
  </si>
  <si>
    <t>青森県</t>
  </si>
  <si>
    <t>2</t>
    <phoneticPr fontId="2"/>
  </si>
  <si>
    <t>2</t>
    <phoneticPr fontId="2"/>
  </si>
  <si>
    <t>岩手県</t>
  </si>
  <si>
    <t>3</t>
  </si>
  <si>
    <t>宮城県</t>
  </si>
  <si>
    <t>4</t>
  </si>
  <si>
    <t>秋田県</t>
  </si>
  <si>
    <t>5</t>
  </si>
  <si>
    <t>山形県</t>
  </si>
  <si>
    <t>6</t>
  </si>
  <si>
    <t>福島県</t>
  </si>
  <si>
    <t>7</t>
  </si>
  <si>
    <t>群馬県</t>
    <rPh sb="0" eb="3">
      <t>グンマケン</t>
    </rPh>
    <phoneticPr fontId="4"/>
  </si>
  <si>
    <t>8</t>
  </si>
  <si>
    <t>茨城県</t>
  </si>
  <si>
    <t>9</t>
  </si>
  <si>
    <t>栃木県</t>
  </si>
  <si>
    <t>10</t>
  </si>
  <si>
    <t>埼玉県</t>
  </si>
  <si>
    <t>11</t>
  </si>
  <si>
    <t>千葉県</t>
  </si>
  <si>
    <t>12</t>
  </si>
  <si>
    <t>東京都</t>
  </si>
  <si>
    <t>13</t>
  </si>
  <si>
    <t>神奈川県</t>
  </si>
  <si>
    <t>14</t>
  </si>
  <si>
    <t>新潟県</t>
  </si>
  <si>
    <t>15</t>
  </si>
  <si>
    <t>富山県</t>
  </si>
  <si>
    <t>16</t>
  </si>
  <si>
    <t>石川県</t>
  </si>
  <si>
    <t>17</t>
  </si>
  <si>
    <t>福井県</t>
  </si>
  <si>
    <t>18</t>
  </si>
  <si>
    <t>山梨県</t>
  </si>
  <si>
    <t>19</t>
  </si>
  <si>
    <t>長野県</t>
  </si>
  <si>
    <t>20</t>
  </si>
  <si>
    <t>岐阜県</t>
  </si>
  <si>
    <t>21</t>
  </si>
  <si>
    <t>静岡県</t>
  </si>
  <si>
    <t>22</t>
  </si>
  <si>
    <t>愛知県</t>
  </si>
  <si>
    <t>23</t>
  </si>
  <si>
    <t>三重県</t>
  </si>
  <si>
    <t>24</t>
  </si>
  <si>
    <t>滋賀県</t>
  </si>
  <si>
    <t>25</t>
  </si>
  <si>
    <t>京都府</t>
  </si>
  <si>
    <t>26</t>
  </si>
  <si>
    <t>大阪府</t>
  </si>
  <si>
    <t>27</t>
  </si>
  <si>
    <t>兵庫県</t>
  </si>
  <si>
    <t>28</t>
  </si>
  <si>
    <t>奈良県</t>
  </si>
  <si>
    <t>29</t>
  </si>
  <si>
    <t>和歌山県</t>
  </si>
  <si>
    <t>30</t>
  </si>
  <si>
    <t>鳥取県</t>
  </si>
  <si>
    <t>31</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</si>
  <si>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</si>
  <si>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</si>
  <si>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</si>
  <si>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</si>
  <si>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</si>
  <si>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</si>
  <si>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</si>
  <si>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</si>
  <si>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</si>
  <si>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</si>
  <si>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</si>
  <si>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</si>
  <si>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</si>
  <si>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</si>
  <si>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</si>
  <si>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</si>
  <si>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(11)</t>
    <phoneticPr fontId="2"/>
  </si>
  <si>
    <t>追加オプション</t>
    <rPh sb="0" eb="2">
      <t>ツイカ</t>
    </rPh>
    <phoneticPr fontId="2"/>
  </si>
  <si>
    <t>解約後はメールサーバからの転送設定を変更してください。</t>
    <rPh sb="0" eb="2">
      <t>カイヤク</t>
    </rPh>
    <rPh sb="2" eb="3">
      <t>ゴ</t>
    </rPh>
    <rPh sb="18" eb="20">
      <t>ヘンコウ</t>
    </rPh>
    <phoneticPr fontId="2"/>
  </si>
  <si>
    <t>申込日</t>
    <rPh sb="0" eb="3">
      <t>モウシコミビ</t>
    </rPh>
    <phoneticPr fontId="2"/>
  </si>
  <si>
    <t>大分類</t>
    <rPh sb="0" eb="3">
      <t>ダイブンルイ</t>
    </rPh>
    <phoneticPr fontId="2"/>
  </si>
  <si>
    <t>小分類</t>
    <rPh sb="0" eb="3">
      <t>ショウブンルイ</t>
    </rPh>
    <phoneticPr fontId="2"/>
  </si>
  <si>
    <t>項目</t>
    <rPh sb="0" eb="2">
      <t>コウモク</t>
    </rPh>
    <phoneticPr fontId="2"/>
  </si>
  <si>
    <t>内容</t>
    <rPh sb="0" eb="2">
      <t>ナイヨウ</t>
    </rPh>
    <phoneticPr fontId="2"/>
  </si>
  <si>
    <t>申込書書式</t>
    <rPh sb="0" eb="3">
      <t>モウシコミショ</t>
    </rPh>
    <rPh sb="3" eb="5">
      <t>ショシキ</t>
    </rPh>
    <phoneticPr fontId="2"/>
  </si>
  <si>
    <t>販売区分</t>
    <rPh sb="0" eb="2">
      <t>ハンバイ</t>
    </rPh>
    <rPh sb="2" eb="4">
      <t>クブン</t>
    </rPh>
    <phoneticPr fontId="2"/>
  </si>
  <si>
    <t>直販</t>
    <rPh sb="0" eb="2">
      <t>チョクハン</t>
    </rPh>
    <phoneticPr fontId="2"/>
  </si>
  <si>
    <t>※直入力</t>
    <rPh sb="1" eb="2">
      <t>チョク</t>
    </rPh>
    <rPh sb="2" eb="4">
      <t>ニュウリョク</t>
    </rPh>
    <phoneticPr fontId="2"/>
  </si>
  <si>
    <t>バージョン</t>
    <phoneticPr fontId="2"/>
  </si>
  <si>
    <t>変更内容</t>
    <rPh sb="0" eb="2">
      <t>ヘンコウ</t>
    </rPh>
    <rPh sb="2" eb="4">
      <t>ナイヨウ</t>
    </rPh>
    <phoneticPr fontId="4"/>
  </si>
  <si>
    <t>オプション追加</t>
    <rPh sb="5" eb="7">
      <t>ツイカ</t>
    </rPh>
    <phoneticPr fontId="4"/>
  </si>
  <si>
    <t>オプション解約</t>
    <rPh sb="5" eb="7">
      <t>カイヤク</t>
    </rPh>
    <phoneticPr fontId="4"/>
  </si>
  <si>
    <t>日</t>
    <rPh sb="0" eb="1">
      <t>ニチ</t>
    </rPh>
    <phoneticPr fontId="2"/>
  </si>
  <si>
    <t>契約者情報</t>
    <rPh sb="0" eb="3">
      <t>ケイヤクシャ</t>
    </rPh>
    <rPh sb="3" eb="5">
      <t>ジョウホウ</t>
    </rPh>
    <phoneticPr fontId="3"/>
  </si>
  <si>
    <t>フリガナ</t>
    <phoneticPr fontId="2"/>
  </si>
  <si>
    <t>住所</t>
  </si>
  <si>
    <t>郵便番号</t>
    <phoneticPr fontId="2"/>
  </si>
  <si>
    <t>都道府県名</t>
    <rPh sb="0" eb="4">
      <t>トドウフケン</t>
    </rPh>
    <rPh sb="4" eb="5">
      <t>メイ</t>
    </rPh>
    <phoneticPr fontId="2"/>
  </si>
  <si>
    <t>FAX</t>
  </si>
  <si>
    <t>ﾒｲ</t>
  </si>
  <si>
    <t>メールアドレス</t>
  </si>
  <si>
    <t>利用情報</t>
    <rPh sb="0" eb="2">
      <t>リヨウ</t>
    </rPh>
    <rPh sb="2" eb="4">
      <t>ジョウホウ</t>
    </rPh>
    <phoneticPr fontId="4"/>
  </si>
  <si>
    <t>利用URL</t>
    <rPh sb="0" eb="2">
      <t>リヨウ</t>
    </rPh>
    <phoneticPr fontId="4"/>
  </si>
  <si>
    <t>料金変更日</t>
    <rPh sb="0" eb="4">
      <t>リョウキンヘンコウ</t>
    </rPh>
    <rPh sb="4" eb="5">
      <t>ビ</t>
    </rPh>
    <phoneticPr fontId="3"/>
  </si>
  <si>
    <t>解約日</t>
    <rPh sb="0" eb="2">
      <t>カイヤク</t>
    </rPh>
    <rPh sb="2" eb="3">
      <t>ビ</t>
    </rPh>
    <phoneticPr fontId="4"/>
  </si>
  <si>
    <t>解約同意</t>
    <rPh sb="0" eb="4">
      <t>カイヤクドウイ</t>
    </rPh>
    <phoneticPr fontId="4"/>
  </si>
  <si>
    <t>アクセス制限機能</t>
    <rPh sb="4" eb="6">
      <t>セイゲン</t>
    </rPh>
    <rPh sb="6" eb="8">
      <t>キノウ</t>
    </rPh>
    <phoneticPr fontId="2"/>
  </si>
  <si>
    <t>スマホオプション</t>
    <phoneticPr fontId="2"/>
  </si>
  <si>
    <t>LINE連携オプション</t>
    <rPh sb="4" eb="6">
      <t>レンケイ</t>
    </rPh>
    <phoneticPr fontId="4"/>
  </si>
  <si>
    <t>多言語対応機能</t>
    <rPh sb="0" eb="3">
      <t>タゲンゴ</t>
    </rPh>
    <rPh sb="3" eb="7">
      <t>タイオウキノウ</t>
    </rPh>
    <phoneticPr fontId="2"/>
  </si>
  <si>
    <t>情報漏えい対策オプション</t>
    <rPh sb="0" eb="3">
      <t>ジョウホウロウ</t>
    </rPh>
    <rPh sb="5" eb="7">
      <t>タイサク</t>
    </rPh>
    <phoneticPr fontId="2"/>
  </si>
  <si>
    <t>添付ファイルセキュリティ</t>
    <rPh sb="0" eb="2">
      <t>テンプ</t>
    </rPh>
    <phoneticPr fontId="2"/>
  </si>
  <si>
    <t>お客様アンケート</t>
    <rPh sb="1" eb="3">
      <t>キャクサマ</t>
    </rPh>
    <phoneticPr fontId="2"/>
  </si>
  <si>
    <t>案件管理機能</t>
    <rPh sb="0" eb="2">
      <t>アンケン</t>
    </rPh>
    <rPh sb="2" eb="6">
      <t>カンリキノウ</t>
    </rPh>
    <phoneticPr fontId="2"/>
  </si>
  <si>
    <t>メールボックス追加</t>
    <phoneticPr fontId="2"/>
  </si>
  <si>
    <t>メールボックス追加</t>
    <phoneticPr fontId="2"/>
  </si>
  <si>
    <t>メールボックス解約</t>
    <phoneticPr fontId="2"/>
  </si>
  <si>
    <t>メールボックス解約</t>
    <phoneticPr fontId="2"/>
  </si>
  <si>
    <t>個数</t>
    <rPh sb="0" eb="2">
      <t>コスウ</t>
    </rPh>
    <phoneticPr fontId="2"/>
  </si>
  <si>
    <t>メールボックス解約</t>
    <phoneticPr fontId="2"/>
  </si>
  <si>
    <t>番号/名称</t>
    <rPh sb="0" eb="2">
      <t>バンゴウ</t>
    </rPh>
    <rPh sb="3" eb="5">
      <t>メイショウ</t>
    </rPh>
    <phoneticPr fontId="2"/>
  </si>
  <si>
    <t>①</t>
    <phoneticPr fontId="2"/>
  </si>
  <si>
    <t>②</t>
    <phoneticPr fontId="2"/>
  </si>
  <si>
    <t>③</t>
    <phoneticPr fontId="2"/>
  </si>
  <si>
    <t>その他申込内容①</t>
    <rPh sb="2" eb="3">
      <t>タ</t>
    </rPh>
    <rPh sb="3" eb="5">
      <t>モウシコミ</t>
    </rPh>
    <rPh sb="5" eb="7">
      <t>ナイヨウ</t>
    </rPh>
    <phoneticPr fontId="2"/>
  </si>
  <si>
    <t>その他申込内容②</t>
    <rPh sb="2" eb="3">
      <t>タ</t>
    </rPh>
    <rPh sb="3" eb="5">
      <t>モウシコミ</t>
    </rPh>
    <rPh sb="5" eb="7">
      <t>ナイヨウ</t>
    </rPh>
    <phoneticPr fontId="2"/>
  </si>
  <si>
    <t>その他申込内容③</t>
    <rPh sb="2" eb="3">
      <t>タ</t>
    </rPh>
    <rPh sb="3" eb="5">
      <t>モウシコミ</t>
    </rPh>
    <rPh sb="5" eb="7">
      <t>ナイヨウ</t>
    </rPh>
    <phoneticPr fontId="2"/>
  </si>
  <si>
    <t>その他申込内容④</t>
    <rPh sb="2" eb="3">
      <t>タ</t>
    </rPh>
    <rPh sb="3" eb="5">
      <t>モウシコミ</t>
    </rPh>
    <rPh sb="5" eb="7">
      <t>ナイヨウ</t>
    </rPh>
    <phoneticPr fontId="2"/>
  </si>
  <si>
    <t>その他申込内容⑤</t>
    <rPh sb="2" eb="3">
      <t>タ</t>
    </rPh>
    <rPh sb="3" eb="5">
      <t>モウシコミ</t>
    </rPh>
    <rPh sb="5" eb="7">
      <t>ナイヨウ</t>
    </rPh>
    <phoneticPr fontId="2"/>
  </si>
  <si>
    <t>合計</t>
    <rPh sb="0" eb="2">
      <t>ゴウケイ</t>
    </rPh>
    <phoneticPr fontId="2"/>
  </si>
  <si>
    <t>登録可能件数</t>
    <rPh sb="0" eb="4">
      <t>トウロクカノウ</t>
    </rPh>
    <rPh sb="4" eb="6">
      <t>ケンスウ</t>
    </rPh>
    <phoneticPr fontId="2"/>
  </si>
  <si>
    <t>ウイルス</t>
    <phoneticPr fontId="4"/>
  </si>
  <si>
    <t>ウイルス</t>
    <phoneticPr fontId="4"/>
  </si>
  <si>
    <t>スマホオプション</t>
    <phoneticPr fontId="2"/>
  </si>
  <si>
    <t>末</t>
    <rPh sb="0" eb="1">
      <t>マツ</t>
    </rPh>
    <phoneticPr fontId="2"/>
  </si>
  <si>
    <t>50GBハードディスク</t>
    <phoneticPr fontId="2"/>
  </si>
  <si>
    <t>50GBハードディスク</t>
    <phoneticPr fontId="2"/>
  </si>
  <si>
    <t>申込</t>
    <rPh sb="0" eb="2">
      <t>モウシコミ</t>
    </rPh>
    <phoneticPr fontId="4"/>
  </si>
  <si>
    <t>解約</t>
    <rPh sb="0" eb="2">
      <t>カイヤク</t>
    </rPh>
    <phoneticPr fontId="4"/>
  </si>
  <si>
    <t>メールボックス追加</t>
    <rPh sb="7" eb="9">
      <t>ツイカ</t>
    </rPh>
    <phoneticPr fontId="2"/>
  </si>
  <si>
    <t>番号</t>
    <rPh sb="0" eb="2">
      <t>バンゴウ</t>
    </rPh>
    <phoneticPr fontId="4"/>
  </si>
  <si>
    <t>-</t>
  </si>
  <si>
    <t>ユーザ変更</t>
    <rPh sb="3" eb="5">
      <t>ヘンコウ</t>
    </rPh>
    <phoneticPr fontId="3"/>
  </si>
  <si>
    <t>-</t>
    <phoneticPr fontId="2"/>
  </si>
  <si>
    <t>ｻｰﾋﾞｽ利用者情報</t>
    <rPh sb="5" eb="8">
      <t>リヨウシャ</t>
    </rPh>
    <rPh sb="8" eb="10">
      <t>ジョウホウ</t>
    </rPh>
    <phoneticPr fontId="2"/>
  </si>
  <si>
    <t>フリガナ</t>
    <phoneticPr fontId="4"/>
  </si>
  <si>
    <t>法人名</t>
    <phoneticPr fontId="4"/>
  </si>
  <si>
    <t>-</t>
    <phoneticPr fontId="2"/>
  </si>
  <si>
    <t>ネクストエンジン
拡張連携オプション</t>
    <phoneticPr fontId="2"/>
  </si>
  <si>
    <t>ネクストエンジン
拡張連携オプション</t>
    <phoneticPr fontId="2"/>
  </si>
  <si>
    <t>解約する</t>
  </si>
  <si>
    <t>ネクストエンジン拡張連携</t>
    <rPh sb="8" eb="10">
      <t>カクチョウ</t>
    </rPh>
    <rPh sb="10" eb="12">
      <t>レンケイ</t>
    </rPh>
    <phoneticPr fontId="2"/>
  </si>
  <si>
    <t>プラン（プロ/ライト）</t>
    <phoneticPr fontId="2"/>
  </si>
  <si>
    <t>プロ</t>
    <phoneticPr fontId="2"/>
  </si>
  <si>
    <t>API連携拡張オプション</t>
    <phoneticPr fontId="2"/>
  </si>
  <si>
    <t>API連携拡張オプション</t>
    <phoneticPr fontId="2"/>
  </si>
  <si>
    <t>解約する</t>
    <phoneticPr fontId="2"/>
  </si>
  <si>
    <t>（宛先）</t>
    <rPh sb="1" eb="3">
      <t>アテサキ</t>
    </rPh>
    <phoneticPr fontId="2"/>
  </si>
  <si>
    <t>メールアドレス：</t>
    <phoneticPr fontId="2"/>
  </si>
  <si>
    <t>ウイルスメールや迷惑メールのチェックを行う機能です。</t>
  </si>
  <si>
    <t>メールサーバからの転送受信でのみ有効です。</t>
  </si>
  <si>
    <t>指定IPアドレスからのみアクセスを可能にする機能です。</t>
  </si>
  <si>
    <t>メールの確認や返信等をスマホに最適化した画面で利用できる機能です。</t>
  </si>
  <si>
    <t>メールの確認や返信等をスマホに最適化した画面で利用できる機能です。</t>
    <phoneticPr fontId="2"/>
  </si>
  <si>
    <t>LINE 公式アカウントのチャット対応ができる機能です。</t>
  </si>
  <si>
    <t>多言語に対応した文字コード（UTF-8等）にてメール送信できる機能です。</t>
  </si>
  <si>
    <t>ユーザ管理画面を英語表記にすることも可能です。</t>
  </si>
  <si>
    <t>過去メールをもとに宛先のミスを検知する機能や、添付ファイルのパスワード付ZIP化、送信キャンセルなど、</t>
  </si>
  <si>
    <t>誤送信や情報漏えいを防止するための６つの機能がセットになったオプションです。</t>
  </si>
  <si>
    <t>添付ファイルのパスワード付ダウンロードURL化やファイルのダウンロード制御など、</t>
    <phoneticPr fontId="2"/>
  </si>
  <si>
    <t>「添付ファイル」のセキュリティに特化した5つの機能がセットになったオプションです。</t>
  </si>
  <si>
    <t>任意のアンケートフォームを作成し、メール対応についての調査・集計ができる機能です。</t>
  </si>
  <si>
    <t>ネクストエンジンで管理されている注文に紐づく情報を引用し、メール本文内に挿入できる機能です。</t>
  </si>
  <si>
    <t>複数のメールや電話応対をまとめて 1 つの案件として管理することができる機能です。</t>
  </si>
  <si>
    <t>「添付ファイル」のセキュリティに特化した5つの機能がセットになったオプションです。</t>
    <phoneticPr fontId="2"/>
  </si>
  <si>
    <t>解約したいメールボックス番号を記入して下さい。</t>
    <rPh sb="0" eb="2">
      <t>カイヤク</t>
    </rPh>
    <rPh sb="12" eb="14">
      <t>バンゴウ</t>
    </rPh>
    <rPh sb="15" eb="17">
      <t>キニュウ</t>
    </rPh>
    <rPh sb="19" eb="20">
      <t>クダ</t>
    </rPh>
    <phoneticPr fontId="2"/>
  </si>
  <si>
    <t>対象メールボックスの番号</t>
    <rPh sb="0" eb="2">
      <t>タイショウ</t>
    </rPh>
    <rPh sb="10" eb="12">
      <t>バンゴウ</t>
    </rPh>
    <phoneticPr fontId="2"/>
  </si>
  <si>
    <t>メールボックス番号は、以下から確認することができます。</t>
    <rPh sb="7" eb="9">
      <t>バンゴウ</t>
    </rPh>
    <rPh sb="11" eb="13">
      <t>イカ</t>
    </rPh>
    <rPh sb="15" eb="17">
      <t>カクニン</t>
    </rPh>
    <phoneticPr fontId="9"/>
  </si>
  <si>
    <t>新デザイン）画面右上部「？」アイコン内の「メールボックス識別子」のカッコ内</t>
    <rPh sb="0" eb="1">
      <t>シン</t>
    </rPh>
    <rPh sb="6" eb="8">
      <t>ガメン</t>
    </rPh>
    <rPh sb="8" eb="10">
      <t>ミギウエ</t>
    </rPh>
    <rPh sb="10" eb="11">
      <t>ブ</t>
    </rPh>
    <rPh sb="18" eb="19">
      <t>ナイ</t>
    </rPh>
    <rPh sb="28" eb="31">
      <t>シキベツシ</t>
    </rPh>
    <rPh sb="36" eb="37">
      <t>ナイ</t>
    </rPh>
    <phoneticPr fontId="9"/>
  </si>
  <si>
    <t>旧デザイン）左メニュー上部、ルートフォルダの右側のカッコ内</t>
    <rPh sb="0" eb="1">
      <t>キュウ</t>
    </rPh>
    <rPh sb="6" eb="7">
      <t>ヒダリ</t>
    </rPh>
    <rPh sb="11" eb="13">
      <t>ジョウブ</t>
    </rPh>
    <rPh sb="22" eb="24">
      <t>ミギガワ</t>
    </rPh>
    <rPh sb="28" eb="29">
      <t>ナイ</t>
    </rPh>
    <phoneticPr fontId="9"/>
  </si>
  <si>
    <t>番号</t>
    <rPh sb="0" eb="2">
      <t>バンゴウ</t>
    </rPh>
    <phoneticPr fontId="30"/>
  </si>
  <si>
    <t>（</t>
    <phoneticPr fontId="30"/>
  </si>
  <si>
    <t>（</t>
    <phoneticPr fontId="30"/>
  </si>
  <si>
    <t>オプション追加/ユーザ数変更</t>
    <rPh sb="5" eb="7">
      <t>ツイカ</t>
    </rPh>
    <rPh sb="11" eb="12">
      <t>スウ</t>
    </rPh>
    <rPh sb="12" eb="14">
      <t>ヘンコウ</t>
    </rPh>
    <phoneticPr fontId="2"/>
  </si>
  <si>
    <t>オプション/ユーザ数追加申込</t>
    <rPh sb="9" eb="10">
      <t>スウ</t>
    </rPh>
    <rPh sb="10" eb="12">
      <t>ツイカ</t>
    </rPh>
    <rPh sb="12" eb="14">
      <t>モウシコミ</t>
    </rPh>
    <phoneticPr fontId="2"/>
  </si>
  <si>
    <t>ユーザ数減少</t>
    <rPh sb="4" eb="6">
      <t>ゲンショウ</t>
    </rPh>
    <phoneticPr fontId="2"/>
  </si>
  <si>
    <t>(5)</t>
    <phoneticPr fontId="2"/>
  </si>
  <si>
    <t>ユーザ数変更</t>
    <rPh sb="3" eb="4">
      <t>スウ</t>
    </rPh>
    <rPh sb="4" eb="6">
      <t>ヘンコウ</t>
    </rPh>
    <phoneticPr fontId="2"/>
  </si>
  <si>
    <t>現在の
ユーザ数</t>
    <rPh sb="0" eb="2">
      <t>ゲンザイ</t>
    </rPh>
    <rPh sb="7" eb="8">
      <t>スウ</t>
    </rPh>
    <phoneticPr fontId="2"/>
  </si>
  <si>
    <t>変更後の
ユーザ数</t>
    <rPh sb="0" eb="2">
      <t>ヘンコウ</t>
    </rPh>
    <rPh sb="2" eb="3">
      <t>ゴ</t>
    </rPh>
    <rPh sb="8" eb="9">
      <t>スウ</t>
    </rPh>
    <phoneticPr fontId="2"/>
  </si>
  <si>
    <t>変更をご希望の場合のみ記入下さい。</t>
    <rPh sb="0" eb="2">
      <t>ヘンコウ</t>
    </rPh>
    <rPh sb="4" eb="6">
      <t>キボウ</t>
    </rPh>
    <rPh sb="7" eb="9">
      <t>バアイ</t>
    </rPh>
    <rPh sb="11" eb="13">
      <t>キニュウ</t>
    </rPh>
    <rPh sb="13" eb="14">
      <t>クダ</t>
    </rPh>
    <phoneticPr fontId="2"/>
  </si>
  <si>
    <t>10単位でのご利用となります。</t>
    <rPh sb="2" eb="4">
      <t>タンイ</t>
    </rPh>
    <rPh sb="7" eb="9">
      <t>リヨウ</t>
    </rPh>
    <phoneticPr fontId="2"/>
  </si>
  <si>
    <t>現在のユーザ数</t>
    <rPh sb="0" eb="2">
      <t>ゲンザイ</t>
    </rPh>
    <rPh sb="6" eb="7">
      <t>スウ</t>
    </rPh>
    <phoneticPr fontId="2"/>
  </si>
  <si>
    <t>変更後のユーザ数</t>
    <rPh sb="0" eb="3">
      <t>ヘンコウゴ</t>
    </rPh>
    <rPh sb="7" eb="8">
      <t>スウ</t>
    </rPh>
    <phoneticPr fontId="2"/>
  </si>
  <si>
    <t>200GBハードディスク</t>
    <phoneticPr fontId="2"/>
  </si>
  <si>
    <t>(</t>
    <phoneticPr fontId="2"/>
  </si>
  <si>
    <t>)個</t>
    <rPh sb="1" eb="2">
      <t>コ</t>
    </rPh>
    <phoneticPr fontId="2"/>
  </si>
  <si>
    <t>追加したい個数をご記入ください</t>
    <rPh sb="0" eb="2">
      <t>ツイカ</t>
    </rPh>
    <rPh sb="5" eb="7">
      <t>コスウ</t>
    </rPh>
    <rPh sb="9" eb="11">
      <t>キニュウ</t>
    </rPh>
    <phoneticPr fontId="2"/>
  </si>
  <si>
    <t>利用するメールボックスを追加できます。</t>
    <rPh sb="0" eb="2">
      <t>リヨウ</t>
    </rPh>
    <rPh sb="12" eb="14">
      <t>ツイカ</t>
    </rPh>
    <phoneticPr fontId="2"/>
  </si>
  <si>
    <t>※59行目と重複していたため非適用に修正（20220913）</t>
    <rPh sb="3" eb="5">
      <t>ギョウメ</t>
    </rPh>
    <rPh sb="6" eb="8">
      <t>チョウフク</t>
    </rPh>
    <rPh sb="14" eb="17">
      <t>ヒテキヨウ</t>
    </rPh>
    <rPh sb="18" eb="20">
      <t>シュウセイ</t>
    </rPh>
    <phoneticPr fontId="2"/>
  </si>
  <si>
    <t>セキュアアクセスオプション</t>
    <phoneticPr fontId="4"/>
  </si>
  <si>
    <t>IPアドレスによるアクセス制限、二段階認証、シングルサインオンなど、</t>
    <rPh sb="13" eb="15">
      <t>セイゲン</t>
    </rPh>
    <rPh sb="16" eb="21">
      <t>ニダンカイニンショウ</t>
    </rPh>
    <phoneticPr fontId="2"/>
  </si>
  <si>
    <t>セキュアアクセスオプション</t>
    <phoneticPr fontId="2"/>
  </si>
  <si>
    <t>解約する</t>
    <phoneticPr fontId="2"/>
  </si>
  <si>
    <t>セキュアアクセスオプション</t>
    <phoneticPr fontId="2"/>
  </si>
  <si>
    <t>※申込と解約は1行に集約</t>
    <rPh sb="1" eb="3">
      <t>モウシコミ</t>
    </rPh>
    <rPh sb="4" eb="6">
      <t>カイヤク</t>
    </rPh>
    <rPh sb="8" eb="9">
      <t>ギョウ</t>
    </rPh>
    <rPh sb="10" eb="12">
      <t>シュウヤク</t>
    </rPh>
    <phoneticPr fontId="2"/>
  </si>
  <si>
    <t>当社が本申込書を受領した日付に応じて、料金変更日が異なります。</t>
    <phoneticPr fontId="2"/>
  </si>
  <si>
    <t>当月末日の4営業日前から当月末日までに受領：翌々月1日から料金変更</t>
  </si>
  <si>
    <t>部署</t>
    <phoneticPr fontId="2"/>
  </si>
  <si>
    <t>ﾌﾘｶﾞﾅ</t>
    <phoneticPr fontId="2"/>
  </si>
  <si>
    <t>ディスク暗号化オプション</t>
    <rPh sb="4" eb="7">
      <t>アンゴウカ</t>
    </rPh>
    <phoneticPr fontId="2"/>
  </si>
  <si>
    <t>ディスク暗号化オプション</t>
    <phoneticPr fontId="2"/>
  </si>
  <si>
    <t>・ラクスは、クラウドサービス利用約款第２条第２項及び第３条第２項に基づき、本書によりお申し込みを受けるすべてのサービスの価格を改定することができるものとします。</t>
  </si>
  <si>
    <t>　なお、価格改定の際は利用者に事前に通知するようにいたします。</t>
  </si>
  <si>
    <t>AIアシストオプション</t>
  </si>
  <si>
    <t>AIアシストオプション</t>
    <phoneticPr fontId="2"/>
  </si>
  <si>
    <t>※利用料金は、前月16日～当月15日までの間のAI利用回数により変動します。</t>
    <phoneticPr fontId="2"/>
  </si>
  <si>
    <t>当月1日から当月末日の5営業日前までに受領 ：翌月1日から料金変更</t>
  </si>
  <si>
    <t>ハードディスク容量追加</t>
    <phoneticPr fontId="2"/>
  </si>
  <si>
    <t>フリガナ</t>
  </si>
  <si>
    <t>契約者名</t>
  </si>
  <si>
    <t>※契約者名について、法人や団体としての契約の場合は、企業名・団体名を記載、
個人事業主・個人としての契約の場合は、個人の氏名を記載してください。</t>
  </si>
  <si>
    <t>代表者名</t>
  </si>
  <si>
    <t>役職</t>
  </si>
  <si>
    <t>氏名</t>
  </si>
  <si>
    <t>契約者名</t>
    <phoneticPr fontId="2"/>
  </si>
  <si>
    <t>契約者情報</t>
    <phoneticPr fontId="41"/>
  </si>
  <si>
    <t>解約日</t>
    <rPh sb="0" eb="3">
      <t>カイヤクビ</t>
    </rPh>
    <phoneticPr fontId="41"/>
  </si>
  <si>
    <t>オプションの解約日は当社が本申込書を受領した月の翌月末日となります</t>
  </si>
  <si>
    <t>上記のオプション解約日と異なる解約日を希望する（例：翌々月末解約など）</t>
    <rPh sb="0" eb="2">
      <t>ジョウキ</t>
    </rPh>
    <rPh sb="8" eb="11">
      <t>カイヤクビ</t>
    </rPh>
    <rPh sb="12" eb="13">
      <t>コト</t>
    </rPh>
    <rPh sb="15" eb="17">
      <t>カイヤク</t>
    </rPh>
    <rPh sb="17" eb="18">
      <t>ビ</t>
    </rPh>
    <rPh sb="19" eb="21">
      <t>キボウ</t>
    </rPh>
    <rPh sb="24" eb="25">
      <t>レイ</t>
    </rPh>
    <rPh sb="26" eb="28">
      <t>ヨクヨク</t>
    </rPh>
    <rPh sb="28" eb="30">
      <t>ゲツマツ</t>
    </rPh>
    <rPh sb="30" eb="32">
      <t>カイヤク</t>
    </rPh>
    <phoneticPr fontId="4"/>
  </si>
  <si>
    <t>解約希望日</t>
    <rPh sb="0" eb="2">
      <t>カイヤク</t>
    </rPh>
    <rPh sb="2" eb="4">
      <t>キボウ</t>
    </rPh>
    <rPh sb="4" eb="5">
      <t>ビ</t>
    </rPh>
    <phoneticPr fontId="41"/>
  </si>
  <si>
    <t>解約同意</t>
    <rPh sb="0" eb="2">
      <t>カイヤク</t>
    </rPh>
    <rPh sb="2" eb="4">
      <t>ドウイ</t>
    </rPh>
    <phoneticPr fontId="41"/>
  </si>
  <si>
    <t>同意する</t>
    <rPh sb="0" eb="2">
      <t>ドウイ</t>
    </rPh>
    <phoneticPr fontId="41"/>
  </si>
  <si>
    <t>オプションの解約（終了）に伴って当社が削除した当該オプション内のデータは、</t>
  </si>
  <si>
    <t>復元することはできません。</t>
  </si>
  <si>
    <t>https://terms.rakus.co.jp/cloud/terms_list.html</t>
    <phoneticPr fontId="2"/>
  </si>
  <si>
    <t>・「個人情報の取扱いについて」　</t>
  </si>
  <si>
    <t>https://www.rakus.co.jp/pp/</t>
    <phoneticPr fontId="2"/>
  </si>
  <si>
    <t>返信文生成や翻訳、クレーム検知などAIを活用した複数機能がセットになったオプションです。</t>
    <phoneticPr fontId="2"/>
  </si>
  <si>
    <t/>
  </si>
  <si>
    <t>https://terms.rakus.co.jp/cloud/pdf/pricelist_rakurakujidootai.pdf</t>
  </si>
  <si>
    <t>rakurakujidootai@cs.rakus.co.jp</t>
    <phoneticPr fontId="2"/>
  </si>
  <si>
    <t>顧客情報やメールデータが格納される楽楽自動応対サーバのハードディスクを暗号化する機能です。
※本オプションの解約にはサーバ移行作業が必要です。課金終了日は移行作業日が属する月の末日となります。</t>
    <phoneticPr fontId="2"/>
  </si>
  <si>
    <t>APIを使用して、他システムから楽楽自動応対の各種操作が行えます。</t>
    <phoneticPr fontId="2"/>
  </si>
  <si>
    <t>楽楽自動応対に安全にアクセスするための3つの機能がセットになったオプションです。</t>
    <phoneticPr fontId="2"/>
  </si>
  <si>
    <t>顧客情報やメールデータが格納される楽楽自動応対サーバのハードディスクを暗号化する機能です。
※本オプションの申込にはサーバ移行作業が必要です。課金開始日は移行作業日が属する月の翌月1日となります。</t>
    <phoneticPr fontId="2"/>
  </si>
  <si>
    <t>楽楽自動応対を利用する際にアクセスするURLです。</t>
    <phoneticPr fontId="4"/>
  </si>
  <si>
    <t>楽楽自動応対
URL</t>
    <phoneticPr fontId="2"/>
  </si>
  <si>
    <t>楽楽自動応対（プロ）オプション変更申込書</t>
    <phoneticPr fontId="2"/>
  </si>
  <si>
    <t>・「楽楽自動応対クラウドサービス料金表（スタンダード/プロプラン）」　</t>
    <phoneticPr fontId="2"/>
  </si>
  <si>
    <t>・「クラウドサービス利用約款」、「楽楽自動応対クラウドサービス利用特約」　</t>
    <phoneticPr fontId="2"/>
  </si>
  <si>
    <t>合計金額</t>
    <phoneticPr fontId="2"/>
  </si>
  <si>
    <t>名称</t>
    <phoneticPr fontId="2"/>
  </si>
  <si>
    <t>詳細</t>
    <rPh sb="0" eb="2">
      <t>ショウサイ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</si>
</sst>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49">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明朝"/>
      <family val="1"/>
      <charset val="128"/>
    </font>
    <font>
      <sz val="6"/>
      <name val="ＭＳ Ｐゴシック"/>
      <family val="2"/>
      <charset val="128"/>
      <scheme val="minor"/>
    </font>
    <font>
      <sz val="11"/>
      <name val="メイリオ"/>
      <family val="3"/>
      <charset val="128"/>
    </font>
    <font>
      <sz val="12"/>
      <name val="メイリオ"/>
      <family val="3"/>
      <charset val="128"/>
    </font>
    <font>
      <sz val="14"/>
      <name val="メイリオ"/>
      <family val="3"/>
      <charset val="128"/>
    </font>
    <font>
      <sz val="24"/>
      <name val="メイリオ"/>
      <family val="3"/>
      <charset val="128"/>
    </font>
    <font>
      <b/>
      <sz val="16"/>
      <name val="メイリオ"/>
      <family val="3"/>
      <charset val="128"/>
    </font>
    <font>
      <b/>
      <sz val="24"/>
      <name val="メイリオ"/>
      <family val="3"/>
      <charset val="128"/>
    </font>
    <font>
      <sz val="10"/>
      <name val="メイリオ"/>
      <family val="3"/>
      <charset val="128"/>
    </font>
    <font>
      <sz val="28"/>
      <name val="メイリオ"/>
      <family val="3"/>
      <charset val="128"/>
    </font>
    <font>
      <u/>
      <sz val="10"/>
      <name val="メイリオ"/>
      <family val="3"/>
      <charset val="128"/>
    </font>
    <font>
      <sz val="12"/>
      <color rgb="FFFF0000"/>
      <name val="メイリオ"/>
      <family val="3"/>
      <charset val="128"/>
    </font>
    <font>
      <sz val="11"/>
      <name val="ＭＳ Ｐゴシック"/>
      <family val="3"/>
      <charset val="128"/>
    </font>
    <font>
      <u/>
      <sz val="14"/>
      <name val="メイリオ"/>
      <family val="3"/>
      <charset val="128"/>
    </font>
    <font>
      <sz val="14"/>
      <color rgb="FFFF0000"/>
      <name val="メイリオ"/>
      <family val="3"/>
      <charset val="128"/>
    </font>
    <font>
      <u/>
      <sz val="11"/>
      <color theme="10"/>
      <name val="ＭＳ Ｐゴシック"/>
      <family val="3"/>
      <charset val="128"/>
    </font>
    <font>
      <u/>
      <sz val="24"/>
      <color theme="10"/>
      <name val="メイリオ"/>
      <family val="3"/>
      <charset val="128"/>
    </font>
    <font>
      <sz val="16"/>
      <name val="メイリオ"/>
      <family val="3"/>
      <charset val="128"/>
    </font>
    <font>
      <sz val="9"/>
      <name val="メイリオ"/>
      <family val="3"/>
      <charset val="128"/>
    </font>
    <font>
      <sz val="9"/>
      <name val="ＭＳ Ｐゴシック"/>
      <family val="3"/>
      <charset val="128"/>
    </font>
    <font>
      <sz val="14"/>
      <name val="ＭＳ Ｐゴシック"/>
      <family val="3"/>
      <charset val="128"/>
    </font>
    <font>
      <b/>
      <sz val="12"/>
      <name val="メイリオ"/>
      <family val="3"/>
      <charset val="128"/>
    </font>
    <font>
      <b/>
      <sz val="14"/>
      <name val="メイリオ"/>
      <family val="3"/>
      <charset val="128"/>
    </font>
    <font>
      <sz val="20"/>
      <color theme="1"/>
      <name val="メイリオ"/>
      <family val="3"/>
      <charset val="128"/>
    </font>
    <font>
      <sz val="11"/>
      <color theme="0"/>
      <name val="メイリオ"/>
      <family val="3"/>
      <charset val="128"/>
    </font>
    <font>
      <sz val="10"/>
      <color theme="1"/>
      <name val="メイリオ"/>
      <family val="3"/>
      <charset val="128"/>
    </font>
    <font>
      <u/>
      <sz val="10"/>
      <color theme="10"/>
      <name val="メイリオ"/>
      <family val="3"/>
      <charset val="128"/>
    </font>
    <font>
      <sz val="6"/>
      <name val="メイリオ"/>
      <family val="2"/>
      <charset val="128"/>
    </font>
    <font>
      <sz val="20"/>
      <color theme="0"/>
      <name val="メイリオ"/>
      <family val="3"/>
      <charset val="128"/>
    </font>
    <font>
      <sz val="1"/>
      <color rgb="FFFFFFCC"/>
      <name val="メイリオ"/>
      <family val="3"/>
      <charset val="128"/>
    </font>
    <font>
      <sz val="1"/>
      <color theme="0"/>
      <name val="メイリオ"/>
      <family val="3"/>
      <charset val="128"/>
    </font>
    <font>
      <sz val="11"/>
      <color rgb="FFFF0000"/>
      <name val="メイリオ"/>
      <family val="3"/>
      <charset val="128"/>
    </font>
    <font>
      <sz val="14"/>
      <name val="Meiryo UI"/>
      <family val="3"/>
      <charset val="128"/>
    </font>
    <font>
      <sz val="14"/>
      <color rgb="FFFF0000"/>
      <name val="Meiryo UI"/>
      <family val="3"/>
      <charset val="128"/>
    </font>
    <font>
      <sz val="10"/>
      <name val="Arial"/>
      <family val="2"/>
    </font>
    <font>
      <sz val="11"/>
      <name val="ＭＳ Ｐゴシック"/>
      <family val="2"/>
      <scheme val="minor"/>
    </font>
    <font>
      <sz val="10"/>
      <color theme="1"/>
      <name val="Arial"/>
      <family val="2"/>
    </font>
    <font>
      <sz val="11"/>
      <color theme="1"/>
      <name val="Meiryo"/>
      <family val="3"/>
      <charset val="128"/>
    </font>
    <font>
      <sz val="6"/>
      <name val="ＭＳ Ｐゴシック"/>
      <family val="3"/>
      <charset val="128"/>
      <scheme val="minor"/>
    </font>
    <font>
      <sz val="11"/>
      <color theme="1"/>
      <name val="ＭＳ Ｐゴシック"/>
      <family val="2"/>
      <scheme val="minor"/>
    </font>
    <font>
      <u/>
      <sz val="11"/>
      <color theme="10"/>
      <name val="ＭＳ Ｐゴシック"/>
      <family val="2"/>
      <scheme val="minor"/>
    </font>
    <font>
      <sz val="10"/>
      <color rgb="FF000000"/>
      <name val="ＭＳ Ｐゴシック"/>
      <family val="2"/>
      <scheme val="minor"/>
    </font>
    <font>
      <u/>
      <sz val="10"/>
      <color theme="10"/>
      <name val="ＭＳ Ｐゴシック"/>
      <family val="2"/>
      <scheme val="minor"/>
    </font>
    <font>
      <sz val="14"/>
      <color theme="1"/>
      <name val="メイリオ"/>
      <family val="3"/>
      <charset val="128"/>
    </font>
    <font>
      <sz val="1"/>
      <name val="メイリオ"/>
      <family val="3"/>
      <charset val="128"/>
    </font>
    <font>
      <u/>
      <sz val="11"/>
      <color theme="10"/>
      <name val="Meiryo UI"/>
      <family val="3"/>
      <charset val="128"/>
    </font>
  </fonts>
  <fills count="15">
    <fill>
      <patternFill patternType="none"/>
    </fill>
    <fill>
      <patternFill patternType="gray125"/>
    </fill>
    <fill>
      <patternFill patternType="solid">
        <fgColor theme="9" tint="0.79998168889431442"/>
        <bgColor indexed="64"/>
      </patternFill>
    </fill>
    <fill>
      <patternFill patternType="solid">
        <fgColor theme="5" tint="0.59999389629810485"/>
        <bgColor indexed="64"/>
      </patternFill>
    </fill>
    <fill>
      <patternFill patternType="solid">
        <fgColor rgb="FFFFFFEF"/>
        <bgColor indexed="64"/>
      </patternFill>
    </fill>
    <fill>
      <patternFill patternType="solid">
        <fgColor theme="0"/>
        <bgColor indexed="64"/>
      </patternFill>
    </fill>
    <fill>
      <patternFill patternType="solid">
        <fgColor theme="4" tint="0.59999389629810485"/>
        <bgColor indexed="64"/>
      </patternFill>
    </fill>
    <fill>
      <patternFill patternType="solid">
        <fgColor theme="3"/>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tint="-0.249977111117893"/>
        <bgColor indexed="64"/>
      </patternFill>
    </fill>
    <fill>
      <patternFill patternType="solid">
        <fgColor rgb="FFFBEADA"/>
        <bgColor indexed="64"/>
      </patternFill>
    </fill>
    <fill>
      <patternFill patternType="solid">
        <fgColor rgb="FFFFFFF3"/>
        <bgColor indexed="64"/>
      </patternFill>
    </fill>
    <fill>
      <patternFill patternType="solid">
        <fgColor rgb="FFFDE9D9"/>
        <bgColor rgb="FFFDE9D9"/>
      </patternFill>
    </fill>
    <fill>
      <patternFill patternType="solid">
        <fgColor theme="0" tint="-0.499984740745262"/>
        <bgColor indexed="64"/>
      </patternFill>
    </fill>
  </fills>
  <borders count="86">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theme="3" tint="0.79998168889431442"/>
      </right>
      <top/>
      <bottom style="thin">
        <color theme="3" tint="0.79998168889431442"/>
      </bottom>
      <diagonal/>
    </border>
    <border>
      <left style="thin">
        <color theme="3" tint="0.79998168889431442"/>
      </left>
      <right style="thin">
        <color theme="3" tint="0.79998168889431442"/>
      </right>
      <top/>
      <bottom style="thin">
        <color theme="3" tint="0.79998168889431442"/>
      </bottom>
      <diagonal/>
    </border>
    <border>
      <left style="thin">
        <color theme="3" tint="0.79998168889431442"/>
      </left>
      <right/>
      <top/>
      <bottom style="thin">
        <color theme="3" tint="0.79998168889431442"/>
      </bottom>
      <diagonal/>
    </border>
    <border>
      <left style="medium">
        <color indexed="64"/>
      </left>
      <right style="medium">
        <color indexed="64"/>
      </right>
      <top style="medium">
        <color indexed="64"/>
      </top>
      <bottom style="thin">
        <color theme="3" tint="0.79998168889431442"/>
      </bottom>
      <diagonal/>
    </border>
    <border>
      <left/>
      <right style="thin">
        <color theme="3" tint="0.79998168889431442"/>
      </right>
      <top style="thin">
        <color theme="3" tint="0.79998168889431442"/>
      </top>
      <bottom style="thin">
        <color theme="3" tint="0.79998168889431442"/>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79998168889431442"/>
      </left>
      <right/>
      <top style="thin">
        <color theme="3" tint="0.79998168889431442"/>
      </top>
      <bottom style="thin">
        <color theme="3" tint="0.79998168889431442"/>
      </bottom>
      <diagonal/>
    </border>
    <border>
      <left style="medium">
        <color indexed="64"/>
      </left>
      <right style="medium">
        <color indexed="64"/>
      </right>
      <top style="thin">
        <color theme="3" tint="0.79998168889431442"/>
      </top>
      <bottom style="thin">
        <color theme="3" tint="0.79998168889431442"/>
      </bottom>
      <diagonal/>
    </border>
    <border>
      <left/>
      <right style="thin">
        <color theme="3" tint="0.79998168889431442"/>
      </right>
      <top/>
      <bottom/>
      <diagonal/>
    </border>
    <border>
      <left style="medium">
        <color indexed="64"/>
      </left>
      <right style="medium">
        <color indexed="64"/>
      </right>
      <top/>
      <bottom/>
      <diagonal/>
    </border>
    <border>
      <left style="medium">
        <color indexed="64"/>
      </left>
      <right style="medium">
        <color indexed="64"/>
      </right>
      <top style="dashed">
        <color indexed="64"/>
      </top>
      <bottom style="thin">
        <color theme="3" tint="0.79998168889431442"/>
      </bottom>
      <diagonal/>
    </border>
    <border>
      <left style="medium">
        <color indexed="64"/>
      </left>
      <right style="medium">
        <color indexed="64"/>
      </right>
      <top/>
      <bottom style="thin">
        <color theme="3" tint="0.79998168889431442"/>
      </bottom>
      <diagonal/>
    </border>
    <border>
      <left style="medium">
        <color indexed="64"/>
      </left>
      <right style="medium">
        <color indexed="64"/>
      </right>
      <top style="thin">
        <color theme="3" tint="0.79998168889431442"/>
      </top>
      <bottom/>
      <diagonal/>
    </border>
    <border>
      <left style="medium">
        <color indexed="64"/>
      </left>
      <right/>
      <top style="thin">
        <color indexed="64"/>
      </top>
      <bottom style="medium">
        <color indexed="64"/>
      </bottom>
      <diagonal/>
    </border>
    <border>
      <left style="medium">
        <color indexed="64"/>
      </left>
      <right/>
      <top style="medium">
        <color indexed="64"/>
      </top>
      <bottom style="dotted">
        <color rgb="FF999999"/>
      </bottom>
      <diagonal/>
    </border>
    <border>
      <left/>
      <right/>
      <top style="medium">
        <color indexed="64"/>
      </top>
      <bottom style="dotted">
        <color rgb="FF999999"/>
      </bottom>
      <diagonal/>
    </border>
    <border>
      <left/>
      <right style="thin">
        <color theme="1"/>
      </right>
      <top style="medium">
        <color indexed="64"/>
      </top>
      <bottom style="dotted">
        <color rgb="FF999999"/>
      </bottom>
      <diagonal/>
    </border>
    <border>
      <left style="thin">
        <color theme="1"/>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dotted">
        <color rgb="FF999999"/>
      </top>
      <bottom style="medium">
        <color indexed="64"/>
      </bottom>
      <diagonal/>
    </border>
    <border>
      <left/>
      <right/>
      <top style="dotted">
        <color rgb="FF999999"/>
      </top>
      <bottom style="medium">
        <color indexed="64"/>
      </bottom>
      <diagonal/>
    </border>
    <border>
      <left/>
      <right style="thin">
        <color theme="1"/>
      </right>
      <top style="dotted">
        <color rgb="FF999999"/>
      </top>
      <bottom style="medium">
        <color indexed="64"/>
      </bottom>
      <diagonal/>
    </border>
    <border>
      <left style="thin">
        <color theme="1"/>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medium">
        <color indexed="64"/>
      </top>
      <bottom style="dotted">
        <color rgb="FF999999"/>
      </bottom>
      <diagonal/>
    </border>
    <border>
      <left style="thin">
        <color indexed="64"/>
      </left>
      <right/>
      <top style="dotted">
        <color rgb="FF999999"/>
      </top>
      <bottom style="medium">
        <color indexed="64"/>
      </bottom>
      <diagonal/>
    </border>
    <border>
      <left/>
      <right style="thin">
        <color rgb="FFC6D9F0"/>
      </right>
      <top style="thin">
        <color rgb="FFC6D9F0"/>
      </top>
      <bottom style="thin">
        <color rgb="FFC6D9F0"/>
      </bottom>
      <diagonal/>
    </border>
    <border>
      <left style="thin">
        <color rgb="FFC6D9F0"/>
      </left>
      <right style="thin">
        <color rgb="FFC6D9F0"/>
      </right>
      <top style="thin">
        <color rgb="FFC6D9F0"/>
      </top>
      <bottom style="thin">
        <color rgb="FFC6D9F0"/>
      </bottom>
      <diagonal/>
    </border>
    <border>
      <left style="thin">
        <color rgb="FFC6D9F0"/>
      </left>
      <right/>
      <top style="thin">
        <color rgb="FFC6D9F0"/>
      </top>
      <bottom style="thin">
        <color rgb="FFC6D9F0"/>
      </bottom>
      <diagonal/>
    </border>
    <border>
      <left/>
      <right style="thin">
        <color rgb="FF000000"/>
      </right>
      <top style="medium">
        <color indexed="64"/>
      </top>
      <bottom/>
      <diagonal/>
    </border>
    <border>
      <left/>
      <right style="thin">
        <color rgb="FF000000"/>
      </right>
      <top/>
      <bottom style="medium">
        <color indexed="64"/>
      </bottom>
      <diagonal/>
    </border>
    <border>
      <left style="thin">
        <color rgb="FF000000"/>
      </left>
      <right/>
      <top style="medium">
        <color indexed="64"/>
      </top>
      <bottom/>
      <diagonal/>
    </border>
    <border>
      <left style="thin">
        <color rgb="FF000000"/>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0">
    <xf numFmtId="0" fontId="0" fillId="0" borderId="0"/>
    <xf numFmtId="0" fontId="15" fillId="0" borderId="0"/>
    <xf numFmtId="38" fontId="15" fillId="0" borderId="0" applyFont="0" applyFill="0" applyBorder="0" applyAlignment="0" applyProtection="0">
      <alignment vertical="center"/>
    </xf>
    <xf numFmtId="0" fontId="18" fillId="0" borderId="0" applyNumberFormat="0" applyFill="0" applyBorder="0" applyAlignment="0" applyProtection="0"/>
    <xf numFmtId="0" fontId="1" fillId="0" borderId="0">
      <alignment vertical="center"/>
    </xf>
    <xf numFmtId="0" fontId="42" fillId="0" borderId="0"/>
    <xf numFmtId="0" fontId="43" fillId="0" borderId="0" applyNumberFormat="0" applyFill="0" applyBorder="0" applyAlignment="0" applyProtection="0"/>
    <xf numFmtId="0" fontId="44" fillId="0" borderId="0"/>
    <xf numFmtId="0" fontId="45" fillId="0" borderId="0" applyNumberFormat="0" applyFill="0" applyBorder="0" applyAlignment="0" applyProtection="0"/>
    <xf numFmtId="0" fontId="15" fillId="0" borderId="0"/>
  </cellStyleXfs>
  <cellXfs count="461">
    <xf numFmtId="0" fontId="0" fillId="0" borderId="0" xfId="0"/>
    <xf numFmtId="49" fontId="8" fillId="0" borderId="0" xfId="0" applyNumberFormat="1" applyFont="1" applyAlignment="1">
      <alignment vertical="center"/>
    </xf>
    <xf numFmtId="49" fontId="5" fillId="0" borderId="0" xfId="0" applyNumberFormat="1" applyFont="1" applyAlignment="1">
      <alignment vertical="center"/>
    </xf>
    <xf numFmtId="49" fontId="10" fillId="0" borderId="0" xfId="0" applyNumberFormat="1" applyFont="1" applyAlignment="1">
      <alignment horizontal="center" vertical="center"/>
    </xf>
    <xf numFmtId="49" fontId="7" fillId="0" borderId="0" xfId="0" applyNumberFormat="1" applyFont="1" applyAlignment="1">
      <alignment horizontal="center" vertical="center"/>
    </xf>
    <xf numFmtId="49" fontId="7" fillId="0" borderId="0" xfId="0" applyNumberFormat="1" applyFont="1" applyAlignment="1">
      <alignment vertical="center"/>
    </xf>
    <xf numFmtId="49" fontId="6" fillId="0" borderId="0" xfId="0" applyNumberFormat="1" applyFont="1" applyAlignment="1">
      <alignment vertical="center"/>
    </xf>
    <xf numFmtId="49" fontId="7" fillId="0" borderId="3" xfId="0" applyNumberFormat="1" applyFont="1" applyBorder="1" applyAlignment="1">
      <alignment vertical="center"/>
    </xf>
    <xf numFmtId="49" fontId="7" fillId="0" borderId="10" xfId="0" applyNumberFormat="1" applyFont="1" applyBorder="1" applyAlignment="1">
      <alignment vertical="center"/>
    </xf>
    <xf numFmtId="49" fontId="7" fillId="0" borderId="5" xfId="0" applyNumberFormat="1" applyFont="1" applyBorder="1" applyAlignment="1">
      <alignment vertical="center"/>
    </xf>
    <xf numFmtId="49" fontId="6" fillId="0" borderId="0" xfId="0" applyNumberFormat="1" applyFont="1" applyAlignment="1">
      <alignment horizontal="center" vertical="center"/>
    </xf>
    <xf numFmtId="49" fontId="11" fillId="0" borderId="0" xfId="0" applyNumberFormat="1" applyFont="1" applyAlignment="1">
      <alignment vertical="center"/>
    </xf>
    <xf numFmtId="49" fontId="6" fillId="0" borderId="7" xfId="0" applyNumberFormat="1" applyFont="1" applyBorder="1" applyAlignment="1">
      <alignment vertical="center"/>
    </xf>
    <xf numFmtId="49" fontId="6" fillId="0" borderId="5" xfId="0" applyNumberFormat="1" applyFont="1" applyBorder="1" applyAlignment="1">
      <alignment vertical="center"/>
    </xf>
    <xf numFmtId="49" fontId="6" fillId="0" borderId="3" xfId="0" applyNumberFormat="1" applyFont="1" applyBorder="1" applyAlignment="1">
      <alignment vertical="center"/>
    </xf>
    <xf numFmtId="49" fontId="10" fillId="0" borderId="0" xfId="0" applyNumberFormat="1" applyFont="1" applyAlignment="1">
      <alignment vertical="center"/>
    </xf>
    <xf numFmtId="49" fontId="12" fillId="0" borderId="0" xfId="0" applyNumberFormat="1" applyFont="1" applyAlignment="1">
      <alignment vertical="center"/>
    </xf>
    <xf numFmtId="49" fontId="7" fillId="0" borderId="13" xfId="0" applyNumberFormat="1" applyFont="1" applyBorder="1" applyAlignment="1">
      <alignment vertical="center"/>
    </xf>
    <xf numFmtId="49" fontId="6" fillId="0" borderId="13" xfId="0" applyNumberFormat="1" applyFont="1" applyBorder="1" applyAlignment="1">
      <alignment vertical="center"/>
    </xf>
    <xf numFmtId="49" fontId="7" fillId="0" borderId="16" xfId="0" applyNumberFormat="1" applyFont="1" applyBorder="1" applyAlignment="1">
      <alignment vertical="center"/>
    </xf>
    <xf numFmtId="49" fontId="7" fillId="0" borderId="24" xfId="0" applyNumberFormat="1" applyFont="1" applyBorder="1" applyAlignment="1">
      <alignment vertical="center"/>
    </xf>
    <xf numFmtId="49" fontId="7" fillId="0" borderId="26" xfId="0" applyNumberFormat="1" applyFont="1" applyBorder="1" applyAlignment="1">
      <alignment vertical="center"/>
    </xf>
    <xf numFmtId="49" fontId="7" fillId="0" borderId="28" xfId="0" applyNumberFormat="1" applyFont="1" applyBorder="1" applyAlignment="1">
      <alignment vertical="center"/>
    </xf>
    <xf numFmtId="49" fontId="7" fillId="0" borderId="35" xfId="0" applyNumberFormat="1" applyFont="1" applyBorder="1" applyAlignment="1">
      <alignment vertical="center"/>
    </xf>
    <xf numFmtId="49" fontId="7" fillId="2" borderId="36" xfId="0" applyNumberFormat="1" applyFont="1" applyFill="1" applyBorder="1" applyAlignment="1">
      <alignment vertical="center"/>
    </xf>
    <xf numFmtId="49" fontId="7" fillId="0" borderId="21" xfId="0" applyNumberFormat="1" applyFont="1" applyBorder="1" applyAlignment="1">
      <alignment vertical="center"/>
    </xf>
    <xf numFmtId="49" fontId="6" fillId="0" borderId="20" xfId="0" applyNumberFormat="1" applyFont="1" applyBorder="1" applyAlignment="1">
      <alignment vertical="center"/>
    </xf>
    <xf numFmtId="49" fontId="6" fillId="0" borderId="18" xfId="0" applyNumberFormat="1" applyFont="1" applyBorder="1" applyAlignment="1">
      <alignment vertical="center"/>
    </xf>
    <xf numFmtId="49" fontId="7" fillId="2" borderId="17" xfId="0" applyNumberFormat="1" applyFont="1" applyFill="1" applyBorder="1" applyAlignment="1">
      <alignment vertical="center"/>
    </xf>
    <xf numFmtId="49" fontId="13" fillId="0" borderId="0" xfId="0" applyNumberFormat="1" applyFont="1" applyAlignment="1">
      <alignment vertical="center"/>
    </xf>
    <xf numFmtId="0" fontId="11" fillId="0" borderId="5" xfId="0" applyFont="1" applyBorder="1" applyAlignment="1">
      <alignment vertical="center"/>
    </xf>
    <xf numFmtId="49" fontId="11" fillId="0" borderId="5" xfId="0" applyNumberFormat="1" applyFont="1" applyBorder="1" applyAlignment="1">
      <alignment vertical="center"/>
    </xf>
    <xf numFmtId="49" fontId="7" fillId="0" borderId="7" xfId="0" applyNumberFormat="1" applyFont="1" applyBorder="1" applyAlignment="1">
      <alignment vertical="center"/>
    </xf>
    <xf numFmtId="49" fontId="7" fillId="0" borderId="8" xfId="0" applyNumberFormat="1" applyFont="1" applyBorder="1" applyAlignment="1">
      <alignment vertical="center"/>
    </xf>
    <xf numFmtId="49" fontId="7" fillId="0" borderId="1" xfId="0" applyNumberFormat="1" applyFont="1" applyBorder="1" applyAlignment="1">
      <alignment vertical="center"/>
    </xf>
    <xf numFmtId="49" fontId="7" fillId="0" borderId="18" xfId="0" applyNumberFormat="1" applyFont="1" applyBorder="1" applyAlignment="1">
      <alignment vertical="center"/>
    </xf>
    <xf numFmtId="49" fontId="12" fillId="4" borderId="0" xfId="0" applyNumberFormat="1" applyFont="1" applyFill="1" applyAlignment="1" applyProtection="1">
      <alignment vertical="center"/>
      <protection locked="0"/>
    </xf>
    <xf numFmtId="0" fontId="5" fillId="0" borderId="7" xfId="0" applyFont="1" applyBorder="1" applyAlignment="1">
      <alignment vertical="center"/>
    </xf>
    <xf numFmtId="0" fontId="6" fillId="0" borderId="7" xfId="0" applyFont="1" applyBorder="1" applyAlignment="1">
      <alignment vertical="center"/>
    </xf>
    <xf numFmtId="49" fontId="5" fillId="0" borderId="0" xfId="0" applyNumberFormat="1" applyFont="1" applyAlignment="1">
      <alignment horizontal="center" vertical="center"/>
    </xf>
    <xf numFmtId="49" fontId="5" fillId="0" borderId="7" xfId="0" applyNumberFormat="1" applyFont="1" applyBorder="1" applyAlignment="1">
      <alignment vertical="center"/>
    </xf>
    <xf numFmtId="49" fontId="5" fillId="0" borderId="8" xfId="0" applyNumberFormat="1" applyFont="1" applyBorder="1" applyAlignment="1">
      <alignment vertical="center"/>
    </xf>
    <xf numFmtId="49" fontId="7" fillId="5" borderId="0" xfId="0" applyNumberFormat="1" applyFont="1" applyFill="1" applyAlignment="1">
      <alignment horizontal="center" vertical="center"/>
    </xf>
    <xf numFmtId="49" fontId="7" fillId="5" borderId="0" xfId="0" applyNumberFormat="1" applyFont="1" applyFill="1" applyAlignment="1">
      <alignment horizontal="left" vertical="center"/>
    </xf>
    <xf numFmtId="49" fontId="20" fillId="5" borderId="0" xfId="0" applyNumberFormat="1" applyFont="1" applyFill="1" applyAlignment="1">
      <alignment horizontal="center" vertical="center"/>
    </xf>
    <xf numFmtId="49" fontId="20" fillId="5" borderId="0" xfId="0" applyNumberFormat="1" applyFont="1" applyFill="1" applyAlignment="1">
      <alignment horizontal="left" vertical="center"/>
    </xf>
    <xf numFmtId="49" fontId="20" fillId="5" borderId="0" xfId="0" applyNumberFormat="1" applyFont="1" applyFill="1" applyAlignment="1">
      <alignment vertical="center"/>
    </xf>
    <xf numFmtId="49" fontId="17" fillId="0" borderId="0" xfId="0" applyNumberFormat="1" applyFont="1" applyAlignment="1">
      <alignment vertical="center"/>
    </xf>
    <xf numFmtId="0" fontId="21" fillId="0" borderId="0" xfId="1" applyFont="1"/>
    <xf numFmtId="0" fontId="7" fillId="0" borderId="0" xfId="1" applyFont="1"/>
    <xf numFmtId="0" fontId="22" fillId="0" borderId="0" xfId="0" applyFont="1"/>
    <xf numFmtId="0" fontId="7" fillId="0" borderId="0" xfId="1" applyFont="1" applyAlignment="1">
      <alignment vertical="center"/>
    </xf>
    <xf numFmtId="49" fontId="7" fillId="0" borderId="0" xfId="1" applyNumberFormat="1" applyFont="1" applyAlignment="1">
      <alignment vertical="center"/>
    </xf>
    <xf numFmtId="49" fontId="21" fillId="0" borderId="0" xfId="1" applyNumberFormat="1" applyFont="1" applyAlignment="1">
      <alignment vertical="center"/>
    </xf>
    <xf numFmtId="0" fontId="23" fillId="0" borderId="0" xfId="0" applyFont="1"/>
    <xf numFmtId="49" fontId="24" fillId="0" borderId="0" xfId="0" applyNumberFormat="1" applyFont="1" applyAlignment="1">
      <alignment horizontal="center" vertical="center"/>
    </xf>
    <xf numFmtId="49" fontId="25" fillId="0" borderId="0" xfId="0" applyNumberFormat="1" applyFont="1" applyAlignment="1">
      <alignment vertical="center"/>
    </xf>
    <xf numFmtId="49" fontId="24" fillId="0" borderId="0" xfId="0" applyNumberFormat="1" applyFont="1" applyAlignment="1">
      <alignment vertical="center"/>
    </xf>
    <xf numFmtId="49" fontId="25" fillId="5" borderId="0" xfId="0" applyNumberFormat="1" applyFont="1" applyFill="1" applyAlignment="1">
      <alignment horizontal="left" vertical="center"/>
    </xf>
    <xf numFmtId="49" fontId="25" fillId="5" borderId="0" xfId="0" applyNumberFormat="1" applyFont="1" applyFill="1" applyAlignment="1">
      <alignment horizontal="center" vertical="center"/>
    </xf>
    <xf numFmtId="0" fontId="25" fillId="0" borderId="0" xfId="0" applyFont="1" applyAlignment="1">
      <alignment vertical="center"/>
    </xf>
    <xf numFmtId="49" fontId="7" fillId="3" borderId="0" xfId="0" applyNumberFormat="1" applyFont="1" applyFill="1" applyAlignment="1">
      <alignment vertical="center"/>
    </xf>
    <xf numFmtId="49" fontId="5" fillId="3" borderId="0" xfId="0" applyNumberFormat="1" applyFont="1" applyFill="1" applyAlignment="1">
      <alignment vertical="center"/>
    </xf>
    <xf numFmtId="49" fontId="7" fillId="3" borderId="0" xfId="0" applyNumberFormat="1" applyFont="1" applyFill="1" applyAlignment="1">
      <alignment horizontal="center" vertical="center"/>
    </xf>
    <xf numFmtId="49" fontId="7" fillId="5" borderId="0" xfId="0" applyNumberFormat="1" applyFont="1" applyFill="1" applyAlignment="1">
      <alignment vertical="center"/>
    </xf>
    <xf numFmtId="49" fontId="7" fillId="6" borderId="0" xfId="0" applyNumberFormat="1" applyFont="1" applyFill="1" applyAlignment="1">
      <alignment vertical="center"/>
    </xf>
    <xf numFmtId="49" fontId="6" fillId="6" borderId="0" xfId="0" applyNumberFormat="1" applyFont="1" applyFill="1" applyAlignment="1">
      <alignment horizontal="center" vertical="center"/>
    </xf>
    <xf numFmtId="49" fontId="6" fillId="5" borderId="0" xfId="0" applyNumberFormat="1" applyFont="1" applyFill="1" applyAlignment="1">
      <alignment horizontal="center" vertical="center"/>
    </xf>
    <xf numFmtId="0" fontId="27" fillId="7" borderId="48" xfId="1" applyFont="1" applyFill="1" applyBorder="1" applyAlignment="1">
      <alignment vertical="center"/>
    </xf>
    <xf numFmtId="0" fontId="27" fillId="7" borderId="49" xfId="1" applyFont="1" applyFill="1" applyBorder="1" applyAlignment="1">
      <alignment horizontal="center" vertical="center"/>
    </xf>
    <xf numFmtId="0" fontId="27" fillId="7" borderId="50" xfId="1" applyFont="1" applyFill="1" applyBorder="1" applyAlignment="1">
      <alignment horizontal="center" vertical="center"/>
    </xf>
    <xf numFmtId="0" fontId="27" fillId="7" borderId="51" xfId="1" applyFont="1" applyFill="1" applyBorder="1" applyAlignment="1">
      <alignment vertical="center"/>
    </xf>
    <xf numFmtId="0" fontId="5" fillId="0" borderId="0" xfId="1" applyFont="1" applyAlignment="1">
      <alignment vertical="center"/>
    </xf>
    <xf numFmtId="49" fontId="6" fillId="8" borderId="52" xfId="1" applyNumberFormat="1" applyFont="1" applyFill="1" applyBorder="1" applyAlignment="1">
      <alignment horizontal="center" vertical="center"/>
    </xf>
    <xf numFmtId="0" fontId="5" fillId="8" borderId="53" xfId="1" applyFont="1" applyFill="1" applyBorder="1" applyAlignment="1">
      <alignment horizontal="center" vertical="center"/>
    </xf>
    <xf numFmtId="0" fontId="5" fillId="8" borderId="54" xfId="1" applyFont="1" applyFill="1" applyBorder="1" applyAlignment="1">
      <alignment horizontal="center" vertical="center"/>
    </xf>
    <xf numFmtId="0" fontId="5" fillId="8" borderId="55" xfId="1" applyFont="1" applyFill="1" applyBorder="1" applyAlignment="1" applyProtection="1">
      <alignment horizontal="center" vertical="center"/>
      <protection locked="0"/>
    </xf>
    <xf numFmtId="49" fontId="6" fillId="9" borderId="52" xfId="1" applyNumberFormat="1" applyFont="1" applyFill="1" applyBorder="1" applyAlignment="1">
      <alignment horizontal="center" vertical="center"/>
    </xf>
    <xf numFmtId="0" fontId="5" fillId="9" borderId="53" xfId="1" applyFont="1" applyFill="1" applyBorder="1" applyAlignment="1">
      <alignment horizontal="center" vertical="center"/>
    </xf>
    <xf numFmtId="0" fontId="5" fillId="9" borderId="54" xfId="1" applyFont="1" applyFill="1" applyBorder="1" applyAlignment="1">
      <alignment horizontal="center" vertical="center"/>
    </xf>
    <xf numFmtId="0" fontId="5" fillId="9" borderId="55" xfId="1" applyFont="1" applyFill="1" applyBorder="1" applyAlignment="1" applyProtection="1">
      <alignment horizontal="center" vertical="center"/>
      <protection locked="0"/>
    </xf>
    <xf numFmtId="49" fontId="6" fillId="0" borderId="52" xfId="1" applyNumberFormat="1" applyFont="1" applyBorder="1" applyAlignment="1">
      <alignment horizontal="center" vertical="center"/>
    </xf>
    <xf numFmtId="0" fontId="5" fillId="0" borderId="53" xfId="1" applyFont="1" applyBorder="1" applyAlignment="1">
      <alignment horizontal="center" vertical="center"/>
    </xf>
    <xf numFmtId="0" fontId="5" fillId="0" borderId="54" xfId="1" applyFont="1" applyBorder="1" applyAlignment="1">
      <alignment horizontal="center" vertical="center"/>
    </xf>
    <xf numFmtId="0" fontId="5" fillId="0" borderId="55" xfId="1" applyFont="1" applyBorder="1" applyAlignment="1" applyProtection="1">
      <alignment horizontal="center" vertical="center"/>
      <protection locked="0"/>
    </xf>
    <xf numFmtId="0" fontId="5" fillId="0" borderId="52" xfId="1" applyFont="1" applyBorder="1" applyAlignment="1">
      <alignment horizontal="center" vertical="center"/>
    </xf>
    <xf numFmtId="0" fontId="5" fillId="0" borderId="55" xfId="1" applyFont="1" applyBorder="1" applyAlignment="1">
      <alignment horizontal="center" vertical="center"/>
    </xf>
    <xf numFmtId="0" fontId="5" fillId="0" borderId="56" xfId="1" applyFont="1" applyBorder="1" applyAlignment="1">
      <alignment horizontal="center" vertical="center"/>
    </xf>
    <xf numFmtId="0" fontId="5" fillId="0" borderId="0" xfId="1" applyFont="1" applyAlignment="1">
      <alignment horizontal="center" vertical="center"/>
    </xf>
    <xf numFmtId="0" fontId="5" fillId="0" borderId="0" xfId="1" applyFont="1" applyAlignment="1">
      <alignment horizontal="left" vertical="center"/>
    </xf>
    <xf numFmtId="0" fontId="0" fillId="0" borderId="57" xfId="0" applyBorder="1"/>
    <xf numFmtId="0" fontId="5" fillId="0" borderId="59" xfId="1" applyFont="1" applyBorder="1" applyAlignment="1">
      <alignment horizontal="center" vertical="center"/>
    </xf>
    <xf numFmtId="49" fontId="7" fillId="0" borderId="5" xfId="0" applyNumberFormat="1" applyFont="1" applyBorder="1" applyAlignment="1">
      <alignment horizontal="left" vertical="center"/>
    </xf>
    <xf numFmtId="49" fontId="7" fillId="0" borderId="3" xfId="0" applyNumberFormat="1" applyFont="1" applyBorder="1" applyAlignment="1">
      <alignment horizontal="left" vertical="center"/>
    </xf>
    <xf numFmtId="0" fontId="28" fillId="0" borderId="0" xfId="0" applyFont="1" applyAlignment="1">
      <alignment vertical="center"/>
    </xf>
    <xf numFmtId="49" fontId="9" fillId="0" borderId="5" xfId="0" applyNumberFormat="1" applyFont="1" applyBorder="1" applyAlignment="1">
      <alignment horizontal="right" vertical="center"/>
    </xf>
    <xf numFmtId="49" fontId="9" fillId="0" borderId="5" xfId="0" applyNumberFormat="1" applyFont="1" applyBorder="1" applyAlignment="1">
      <alignment vertical="center"/>
    </xf>
    <xf numFmtId="49" fontId="20" fillId="0" borderId="5" xfId="0" applyNumberFormat="1" applyFont="1" applyBorder="1" applyAlignment="1">
      <alignment vertical="center"/>
    </xf>
    <xf numFmtId="0" fontId="7" fillId="0" borderId="7" xfId="1" applyFont="1" applyBorder="1" applyAlignment="1">
      <alignment vertical="center"/>
    </xf>
    <xf numFmtId="0" fontId="7" fillId="0" borderId="7" xfId="1" applyFont="1" applyBorder="1" applyAlignment="1">
      <alignment horizontal="center" vertical="center"/>
    </xf>
    <xf numFmtId="0" fontId="7" fillId="0" borderId="0" xfId="1" applyFont="1" applyAlignment="1">
      <alignment horizontal="center" vertical="center"/>
    </xf>
    <xf numFmtId="49" fontId="7" fillId="0" borderId="7" xfId="0" applyNumberFormat="1" applyFont="1" applyBorder="1" applyAlignment="1">
      <alignment horizontal="left" vertical="center"/>
    </xf>
    <xf numFmtId="49" fontId="6" fillId="0" borderId="15" xfId="0" applyNumberFormat="1" applyFont="1" applyBorder="1" applyAlignment="1">
      <alignment vertical="center"/>
    </xf>
    <xf numFmtId="49" fontId="14" fillId="0" borderId="9" xfId="0" applyNumberFormat="1" applyFont="1" applyBorder="1" applyAlignment="1">
      <alignment vertical="center"/>
    </xf>
    <xf numFmtId="49" fontId="14" fillId="0" borderId="4" xfId="0" applyNumberFormat="1" applyFont="1" applyBorder="1" applyAlignment="1">
      <alignment vertical="center"/>
    </xf>
    <xf numFmtId="49" fontId="6" fillId="0" borderId="2" xfId="0" applyNumberFormat="1" applyFont="1" applyBorder="1" applyAlignment="1">
      <alignment vertical="center"/>
    </xf>
    <xf numFmtId="49" fontId="6" fillId="0" borderId="6" xfId="0" applyNumberFormat="1" applyFont="1" applyBorder="1" applyAlignment="1">
      <alignment vertical="center"/>
    </xf>
    <xf numFmtId="49" fontId="6" fillId="0" borderId="9" xfId="0" applyNumberFormat="1" applyFont="1" applyBorder="1" applyAlignment="1">
      <alignment vertical="center"/>
    </xf>
    <xf numFmtId="49" fontId="6" fillId="0" borderId="4" xfId="0" applyNumberFormat="1" applyFont="1" applyBorder="1" applyAlignment="1">
      <alignment vertical="center"/>
    </xf>
    <xf numFmtId="0" fontId="7" fillId="0" borderId="6" xfId="1" applyFont="1" applyBorder="1" applyAlignment="1">
      <alignment vertical="center"/>
    </xf>
    <xf numFmtId="0" fontId="7" fillId="0" borderId="9" xfId="1" applyFont="1" applyBorder="1" applyAlignment="1">
      <alignment vertical="center"/>
    </xf>
    <xf numFmtId="0" fontId="6" fillId="0" borderId="9" xfId="1" applyFont="1" applyBorder="1" applyAlignment="1">
      <alignment vertical="center"/>
    </xf>
    <xf numFmtId="0" fontId="6" fillId="0" borderId="0" xfId="1" applyFont="1" applyAlignment="1">
      <alignment vertical="center"/>
    </xf>
    <xf numFmtId="0" fontId="6" fillId="0" borderId="20" xfId="1" applyFont="1" applyBorder="1" applyAlignment="1">
      <alignment vertical="center"/>
    </xf>
    <xf numFmtId="0" fontId="6" fillId="0" borderId="18" xfId="1" applyFont="1" applyBorder="1" applyAlignment="1">
      <alignment vertical="center"/>
    </xf>
    <xf numFmtId="49" fontId="5" fillId="0" borderId="14" xfId="0" applyNumberFormat="1" applyFont="1" applyBorder="1" applyAlignment="1">
      <alignment vertical="center"/>
    </xf>
    <xf numFmtId="49" fontId="7" fillId="0" borderId="6" xfId="0" applyNumberFormat="1" applyFont="1" applyBorder="1" applyAlignment="1">
      <alignment horizontal="center" vertical="center"/>
    </xf>
    <xf numFmtId="0" fontId="6" fillId="0" borderId="6" xfId="0" applyFont="1" applyBorder="1" applyAlignment="1">
      <alignment vertical="center"/>
    </xf>
    <xf numFmtId="0" fontId="5" fillId="10" borderId="56" xfId="1" applyFont="1" applyFill="1" applyBorder="1" applyAlignment="1">
      <alignment horizontal="center" vertical="center"/>
    </xf>
    <xf numFmtId="0" fontId="5" fillId="10" borderId="52" xfId="1" applyFont="1" applyFill="1" applyBorder="1" applyAlignment="1">
      <alignment horizontal="center" vertical="center"/>
    </xf>
    <xf numFmtId="0" fontId="0" fillId="10" borderId="0" xfId="0" applyFill="1"/>
    <xf numFmtId="0" fontId="5" fillId="10" borderId="58" xfId="1" applyFont="1" applyFill="1" applyBorder="1" applyAlignment="1">
      <alignment horizontal="center" vertical="center"/>
    </xf>
    <xf numFmtId="0" fontId="5" fillId="10" borderId="55" xfId="1" applyFont="1" applyFill="1" applyBorder="1" applyAlignment="1">
      <alignment horizontal="center" vertical="center"/>
    </xf>
    <xf numFmtId="49" fontId="7" fillId="0" borderId="3" xfId="0" applyNumberFormat="1" applyFont="1" applyBorder="1" applyAlignment="1">
      <alignment horizontal="right" vertical="center"/>
    </xf>
    <xf numFmtId="0" fontId="7" fillId="4" borderId="3" xfId="0" applyFont="1" applyFill="1" applyBorder="1" applyAlignment="1" applyProtection="1">
      <alignment vertical="center"/>
      <protection locked="0"/>
    </xf>
    <xf numFmtId="0" fontId="5" fillId="10" borderId="54" xfId="1" applyFont="1" applyFill="1" applyBorder="1" applyAlignment="1">
      <alignment horizontal="center" vertical="center"/>
    </xf>
    <xf numFmtId="0" fontId="5" fillId="8" borderId="52" xfId="1" applyFont="1" applyFill="1" applyBorder="1" applyAlignment="1">
      <alignment horizontal="center" vertical="center"/>
    </xf>
    <xf numFmtId="0" fontId="5" fillId="8" borderId="55" xfId="1" applyFont="1" applyFill="1" applyBorder="1" applyAlignment="1">
      <alignment horizontal="center" vertical="center"/>
    </xf>
    <xf numFmtId="0" fontId="5" fillId="10" borderId="60" xfId="1" applyFont="1" applyFill="1" applyBorder="1" applyAlignment="1">
      <alignment horizontal="center" vertical="center"/>
    </xf>
    <xf numFmtId="0" fontId="5" fillId="10" borderId="0" xfId="1" applyFont="1" applyFill="1" applyAlignment="1">
      <alignment horizontal="center" vertical="center"/>
    </xf>
    <xf numFmtId="0" fontId="5" fillId="10" borderId="57" xfId="0" applyFont="1" applyFill="1" applyBorder="1" applyAlignment="1">
      <alignment horizontal="center"/>
    </xf>
    <xf numFmtId="49" fontId="11" fillId="0" borderId="10" xfId="0" applyNumberFormat="1" applyFont="1" applyBorder="1" applyAlignment="1">
      <alignment vertical="center"/>
    </xf>
    <xf numFmtId="49" fontId="5" fillId="0" borderId="5" xfId="0" applyNumberFormat="1" applyFont="1" applyBorder="1" applyAlignment="1">
      <alignment vertical="center"/>
    </xf>
    <xf numFmtId="0" fontId="7" fillId="0" borderId="3" xfId="0" applyFont="1" applyBorder="1" applyAlignment="1">
      <alignment vertical="center"/>
    </xf>
    <xf numFmtId="49" fontId="31" fillId="0" borderId="4" xfId="0" applyNumberFormat="1" applyFont="1" applyBorder="1" applyAlignment="1" applyProtection="1">
      <alignment horizontal="center" vertical="center"/>
      <protection hidden="1"/>
    </xf>
    <xf numFmtId="49" fontId="7" fillId="0" borderId="29" xfId="0" applyNumberFormat="1" applyFont="1" applyBorder="1" applyAlignment="1">
      <alignment vertical="center"/>
    </xf>
    <xf numFmtId="49" fontId="7" fillId="0" borderId="30" xfId="0" applyNumberFormat="1" applyFont="1" applyBorder="1" applyAlignment="1">
      <alignment vertical="center"/>
    </xf>
    <xf numFmtId="49" fontId="6" fillId="0" borderId="29" xfId="0" applyNumberFormat="1" applyFont="1" applyBorder="1" applyAlignment="1">
      <alignment vertical="center"/>
    </xf>
    <xf numFmtId="49" fontId="7" fillId="0" borderId="32" xfId="0" applyNumberFormat="1" applyFont="1" applyBorder="1" applyAlignment="1">
      <alignment vertical="center"/>
    </xf>
    <xf numFmtId="0" fontId="29" fillId="0" borderId="0" xfId="3" applyFont="1" applyAlignment="1" applyProtection="1">
      <alignment horizontal="left" vertical="center"/>
    </xf>
    <xf numFmtId="49" fontId="32" fillId="4" borderId="0" xfId="0" applyNumberFormat="1" applyFont="1" applyFill="1" applyAlignment="1" applyProtection="1">
      <alignment vertical="center"/>
      <protection locked="0"/>
    </xf>
    <xf numFmtId="49" fontId="32" fillId="4" borderId="6" xfId="0" applyNumberFormat="1" applyFont="1" applyFill="1" applyBorder="1" applyAlignment="1" applyProtection="1">
      <alignment horizontal="center" vertical="center"/>
      <protection locked="0" hidden="1"/>
    </xf>
    <xf numFmtId="49" fontId="32" fillId="4" borderId="4" xfId="0" applyNumberFormat="1" applyFont="1" applyFill="1" applyBorder="1" applyAlignment="1" applyProtection="1">
      <alignment horizontal="center" vertical="center"/>
      <protection locked="0" hidden="1"/>
    </xf>
    <xf numFmtId="49" fontId="32" fillId="4" borderId="9" xfId="0" applyNumberFormat="1" applyFont="1" applyFill="1" applyBorder="1" applyAlignment="1" applyProtection="1">
      <alignment horizontal="center" vertical="center"/>
      <protection locked="0" hidden="1"/>
    </xf>
    <xf numFmtId="49" fontId="32" fillId="4" borderId="2" xfId="0" applyNumberFormat="1" applyFont="1" applyFill="1" applyBorder="1" applyAlignment="1" applyProtection="1">
      <alignment horizontal="center" vertical="center"/>
      <protection locked="0" hidden="1"/>
    </xf>
    <xf numFmtId="49" fontId="33" fillId="4" borderId="6" xfId="0" applyNumberFormat="1" applyFont="1" applyFill="1" applyBorder="1" applyAlignment="1" applyProtection="1">
      <alignment horizontal="center" vertical="center"/>
      <protection locked="0" hidden="1"/>
    </xf>
    <xf numFmtId="49" fontId="32" fillId="4" borderId="31" xfId="0" applyNumberFormat="1" applyFont="1" applyFill="1" applyBorder="1" applyAlignment="1" applyProtection="1">
      <alignment horizontal="center" vertical="center"/>
      <protection locked="0" hidden="1"/>
    </xf>
    <xf numFmtId="0" fontId="29" fillId="0" borderId="0" xfId="3" applyFont="1" applyAlignment="1" applyProtection="1">
      <alignment vertical="center"/>
    </xf>
    <xf numFmtId="49" fontId="5" fillId="0" borderId="6" xfId="0" applyNumberFormat="1" applyFont="1" applyBorder="1" applyAlignment="1">
      <alignment vertical="center"/>
    </xf>
    <xf numFmtId="49" fontId="34" fillId="0" borderId="4" xfId="0" applyNumberFormat="1" applyFont="1" applyBorder="1" applyAlignment="1">
      <alignment vertical="center"/>
    </xf>
    <xf numFmtId="0" fontId="36" fillId="0" borderId="0" xfId="0" applyFont="1" applyAlignment="1">
      <alignment vertical="center"/>
    </xf>
    <xf numFmtId="0" fontId="35" fillId="0" borderId="0" xfId="0" applyFont="1" applyAlignment="1">
      <alignment vertical="center" wrapText="1"/>
    </xf>
    <xf numFmtId="0" fontId="37" fillId="0" borderId="0" xfId="0" applyFont="1" applyAlignment="1">
      <alignment vertical="center" wrapText="1"/>
    </xf>
    <xf numFmtId="0" fontId="38" fillId="0" borderId="0" xfId="0" applyFont="1"/>
    <xf numFmtId="0" fontId="39" fillId="0" borderId="0" xfId="0" applyFont="1" applyAlignment="1">
      <alignment wrapText="1"/>
    </xf>
    <xf numFmtId="0" fontId="40" fillId="0" borderId="76" xfId="0" applyFont="1" applyBorder="1" applyAlignment="1">
      <alignment horizontal="center" vertical="center"/>
    </xf>
    <xf numFmtId="0" fontId="40" fillId="0" borderId="77" xfId="0" applyFont="1" applyBorder="1" applyAlignment="1">
      <alignment vertical="center"/>
    </xf>
    <xf numFmtId="0" fontId="40" fillId="0" borderId="78" xfId="0" applyFont="1" applyBorder="1" applyAlignment="1">
      <alignment vertical="center"/>
    </xf>
    <xf numFmtId="49" fontId="7" fillId="0" borderId="0" xfId="5" applyNumberFormat="1" applyFont="1" applyAlignment="1">
      <alignment vertical="center"/>
    </xf>
    <xf numFmtId="49" fontId="17" fillId="0" borderId="0" xfId="5" applyNumberFormat="1" applyFont="1" applyAlignment="1">
      <alignment horizontal="left" vertical="center"/>
    </xf>
    <xf numFmtId="0" fontId="5" fillId="0" borderId="13" xfId="5" applyFont="1" applyBorder="1" applyAlignment="1">
      <alignment vertical="center"/>
    </xf>
    <xf numFmtId="0" fontId="5" fillId="0" borderId="18" xfId="5" applyFont="1" applyBorder="1" applyAlignment="1">
      <alignment vertical="center"/>
    </xf>
    <xf numFmtId="49" fontId="7" fillId="0" borderId="0" xfId="9" applyNumberFormat="1" applyFont="1" applyAlignment="1">
      <alignment horizontal="center" vertical="center"/>
    </xf>
    <xf numFmtId="49" fontId="33" fillId="12" borderId="0" xfId="5" applyNumberFormat="1" applyFont="1" applyFill="1" applyAlignment="1" applyProtection="1">
      <alignment horizontal="left" vertical="center"/>
      <protection locked="0"/>
    </xf>
    <xf numFmtId="0" fontId="5" fillId="0" borderId="16" xfId="5" applyFont="1" applyBorder="1" applyAlignment="1">
      <alignment vertical="center"/>
    </xf>
    <xf numFmtId="0" fontId="5" fillId="0" borderId="21" xfId="5" applyFont="1" applyBorder="1" applyAlignment="1">
      <alignment vertical="center"/>
    </xf>
    <xf numFmtId="49" fontId="16" fillId="0" borderId="0" xfId="0" applyNumberFormat="1" applyFont="1" applyAlignment="1">
      <alignment horizontal="left" vertical="top"/>
    </xf>
    <xf numFmtId="0" fontId="48" fillId="0" borderId="0" xfId="3" applyFont="1" applyAlignment="1" applyProtection="1">
      <alignment vertical="center"/>
      <protection locked="0"/>
    </xf>
    <xf numFmtId="49" fontId="17" fillId="0" borderId="15" xfId="5" applyNumberFormat="1" applyFont="1" applyBorder="1" applyAlignment="1">
      <alignment vertical="center"/>
    </xf>
    <xf numFmtId="49" fontId="17" fillId="0" borderId="20" xfId="5" applyNumberFormat="1" applyFont="1" applyBorder="1" applyAlignment="1">
      <alignment vertical="center"/>
    </xf>
    <xf numFmtId="0" fontId="7" fillId="3" borderId="83" xfId="0" applyFont="1" applyFill="1" applyBorder="1" applyAlignment="1">
      <alignment horizontal="center" vertical="center" shrinkToFit="1"/>
    </xf>
    <xf numFmtId="38" fontId="7" fillId="0" borderId="84" xfId="2" applyFont="1" applyBorder="1" applyAlignment="1" applyProtection="1">
      <alignment horizontal="center" vertical="center"/>
      <protection locked="0"/>
    </xf>
    <xf numFmtId="38" fontId="7" fillId="0" borderId="85" xfId="2" applyFont="1" applyBorder="1" applyAlignment="1" applyProtection="1">
      <alignment horizontal="center" vertical="center"/>
      <protection locked="0"/>
    </xf>
    <xf numFmtId="0" fontId="5" fillId="14" borderId="0" xfId="1" applyFont="1" applyFill="1" applyAlignment="1">
      <alignment horizontal="center" vertical="center"/>
    </xf>
    <xf numFmtId="0" fontId="0" fillId="14" borderId="0" xfId="0" applyFill="1"/>
    <xf numFmtId="0" fontId="5" fillId="14" borderId="0" xfId="1" applyFont="1" applyFill="1" applyAlignment="1">
      <alignment vertical="center"/>
    </xf>
    <xf numFmtId="0" fontId="0" fillId="14" borderId="57" xfId="0" applyFill="1" applyBorder="1"/>
    <xf numFmtId="49" fontId="32" fillId="4" borderId="6" xfId="0" applyNumberFormat="1" applyFont="1" applyFill="1" applyBorder="1" applyAlignment="1" applyProtection="1">
      <alignment horizontal="center" vertical="center"/>
      <protection locked="0" hidden="1"/>
    </xf>
    <xf numFmtId="49" fontId="32" fillId="4" borderId="4" xfId="0" applyNumberFormat="1" applyFont="1" applyFill="1" applyBorder="1" applyAlignment="1" applyProtection="1">
      <alignment horizontal="center" vertical="center"/>
      <protection locked="0" hidden="1"/>
    </xf>
    <xf numFmtId="49" fontId="7" fillId="0" borderId="15" xfId="0" applyNumberFormat="1" applyFont="1" applyBorder="1" applyAlignment="1">
      <alignment horizontal="center" vertical="center"/>
    </xf>
    <xf numFmtId="49" fontId="7" fillId="0" borderId="13" xfId="0" applyNumberFormat="1" applyFont="1" applyBorder="1" applyAlignment="1">
      <alignment horizontal="center" vertical="center"/>
    </xf>
    <xf numFmtId="49" fontId="26" fillId="3" borderId="0" xfId="0" applyNumberFormat="1" applyFont="1" applyFill="1" applyAlignment="1">
      <alignment horizontal="center" vertical="center" shrinkToFit="1"/>
    </xf>
    <xf numFmtId="49" fontId="7" fillId="4" borderId="15" xfId="1" applyNumberFormat="1" applyFont="1" applyFill="1" applyBorder="1" applyAlignment="1" applyProtection="1">
      <alignment horizontal="center" vertical="center"/>
      <protection locked="0"/>
    </xf>
    <xf numFmtId="49" fontId="7" fillId="4" borderId="13" xfId="1" applyNumberFormat="1" applyFont="1" applyFill="1" applyBorder="1" applyAlignment="1" applyProtection="1">
      <alignment horizontal="center" vertical="center"/>
      <protection locked="0"/>
    </xf>
    <xf numFmtId="49" fontId="7" fillId="4" borderId="20" xfId="1" applyNumberFormat="1" applyFont="1" applyFill="1" applyBorder="1" applyAlignment="1" applyProtection="1">
      <alignment horizontal="center" vertical="center"/>
      <protection locked="0"/>
    </xf>
    <xf numFmtId="49" fontId="7" fillId="4" borderId="18" xfId="1" applyNumberFormat="1" applyFont="1" applyFill="1" applyBorder="1" applyAlignment="1" applyProtection="1">
      <alignment horizontal="center" vertical="center"/>
      <protection locked="0"/>
    </xf>
    <xf numFmtId="49" fontId="7" fillId="0" borderId="18" xfId="0" applyNumberFormat="1" applyFont="1" applyBorder="1" applyAlignment="1">
      <alignment horizontal="center" vertical="center"/>
    </xf>
    <xf numFmtId="49" fontId="8" fillId="0" borderId="13" xfId="0" applyNumberFormat="1" applyFont="1" applyBorder="1" applyAlignment="1">
      <alignment horizontal="center" vertical="center"/>
    </xf>
    <xf numFmtId="49" fontId="8" fillId="0" borderId="18" xfId="0" applyNumberFormat="1" applyFont="1" applyBorder="1" applyAlignment="1">
      <alignment horizontal="center" vertical="center"/>
    </xf>
    <xf numFmtId="49" fontId="7" fillId="4" borderId="13" xfId="0" applyNumberFormat="1" applyFont="1" applyFill="1" applyBorder="1" applyAlignment="1" applyProtection="1">
      <alignment horizontal="left" vertical="center"/>
      <protection locked="0"/>
    </xf>
    <xf numFmtId="49" fontId="7" fillId="2" borderId="12" xfId="0" applyNumberFormat="1" applyFont="1" applyFill="1" applyBorder="1" applyAlignment="1">
      <alignment horizontal="center" vertical="center" shrinkToFit="1"/>
    </xf>
    <xf numFmtId="49" fontId="7" fillId="2" borderId="13" xfId="0" applyNumberFormat="1" applyFont="1" applyFill="1" applyBorder="1" applyAlignment="1">
      <alignment horizontal="center" vertical="center" shrinkToFit="1"/>
    </xf>
    <xf numFmtId="49" fontId="7" fillId="2" borderId="14" xfId="0" applyNumberFormat="1" applyFont="1" applyFill="1" applyBorder="1" applyAlignment="1">
      <alignment horizontal="center" vertical="center" shrinkToFit="1"/>
    </xf>
    <xf numFmtId="49" fontId="7" fillId="2" borderId="17" xfId="0" applyNumberFormat="1" applyFont="1" applyFill="1" applyBorder="1" applyAlignment="1">
      <alignment horizontal="center" vertical="center" shrinkToFit="1"/>
    </xf>
    <xf numFmtId="49" fontId="7" fillId="2" borderId="18" xfId="0" applyNumberFormat="1" applyFont="1" applyFill="1" applyBorder="1" applyAlignment="1">
      <alignment horizontal="center" vertical="center" shrinkToFit="1"/>
    </xf>
    <xf numFmtId="49" fontId="7" fillId="2" borderId="19" xfId="0" applyNumberFormat="1" applyFont="1" applyFill="1" applyBorder="1" applyAlignment="1">
      <alignment horizontal="center" vertical="center" shrinkToFit="1"/>
    </xf>
    <xf numFmtId="0" fontId="35" fillId="11" borderId="62" xfId="0" applyFont="1" applyFill="1" applyBorder="1" applyAlignment="1">
      <alignment horizontal="center" vertical="center" shrinkToFit="1"/>
    </xf>
    <xf numFmtId="0" fontId="35" fillId="11" borderId="63" xfId="0" applyFont="1" applyFill="1" applyBorder="1" applyAlignment="1">
      <alignment horizontal="center" vertical="center" shrinkToFit="1"/>
    </xf>
    <xf numFmtId="0" fontId="35" fillId="11" borderId="64" xfId="0" applyFont="1" applyFill="1" applyBorder="1" applyAlignment="1">
      <alignment horizontal="center" vertical="center" shrinkToFit="1"/>
    </xf>
    <xf numFmtId="49" fontId="7" fillId="4" borderId="71" xfId="0" applyNumberFormat="1" applyFont="1" applyFill="1" applyBorder="1" applyAlignment="1" applyProtection="1">
      <alignment horizontal="left" vertical="center"/>
      <protection locked="0"/>
    </xf>
    <xf numFmtId="49" fontId="7" fillId="4" borderId="72" xfId="0" applyNumberFormat="1" applyFont="1" applyFill="1" applyBorder="1" applyAlignment="1" applyProtection="1">
      <alignment horizontal="left" vertical="center"/>
      <protection locked="0"/>
    </xf>
    <xf numFmtId="49" fontId="7" fillId="4" borderId="73" xfId="0" applyNumberFormat="1" applyFont="1" applyFill="1" applyBorder="1" applyAlignment="1" applyProtection="1">
      <alignment horizontal="left" vertical="center"/>
      <protection locked="0"/>
    </xf>
    <xf numFmtId="49" fontId="7" fillId="4" borderId="65" xfId="0" applyNumberFormat="1" applyFont="1" applyFill="1" applyBorder="1" applyAlignment="1" applyProtection="1">
      <alignment horizontal="left" vertical="center"/>
      <protection locked="0"/>
    </xf>
    <xf numFmtId="49" fontId="7" fillId="4" borderId="66" xfId="0" applyNumberFormat="1" applyFont="1" applyFill="1" applyBorder="1" applyAlignment="1" applyProtection="1">
      <alignment horizontal="left" vertical="center"/>
      <protection locked="0"/>
    </xf>
    <xf numFmtId="49" fontId="7" fillId="4" borderId="67" xfId="0" applyNumberFormat="1" applyFont="1" applyFill="1" applyBorder="1" applyAlignment="1" applyProtection="1">
      <alignment horizontal="left" vertical="center"/>
      <protection locked="0"/>
    </xf>
    <xf numFmtId="0" fontId="35" fillId="11" borderId="75" xfId="0" applyFont="1" applyFill="1" applyBorder="1" applyAlignment="1">
      <alignment horizontal="center" vertical="center" shrinkToFit="1"/>
    </xf>
    <xf numFmtId="0" fontId="35" fillId="11" borderId="69" xfId="0" applyFont="1" applyFill="1" applyBorder="1" applyAlignment="1">
      <alignment horizontal="center" vertical="center" shrinkToFit="1"/>
    </xf>
    <xf numFmtId="0" fontId="35" fillId="11" borderId="70" xfId="0" applyFont="1" applyFill="1" applyBorder="1" applyAlignment="1">
      <alignment horizontal="center" vertical="center" shrinkToFit="1"/>
    </xf>
    <xf numFmtId="0" fontId="35" fillId="11" borderId="74" xfId="0" applyFont="1" applyFill="1" applyBorder="1" applyAlignment="1">
      <alignment horizontal="center" vertical="center" shrinkToFit="1"/>
    </xf>
    <xf numFmtId="0" fontId="35" fillId="11" borderId="12" xfId="0" applyFont="1" applyFill="1" applyBorder="1" applyAlignment="1">
      <alignment horizontal="center" vertical="center" wrapText="1"/>
    </xf>
    <xf numFmtId="0" fontId="35" fillId="11" borderId="13" xfId="0" applyFont="1" applyFill="1" applyBorder="1" applyAlignment="1">
      <alignment horizontal="center" vertical="center" wrapText="1"/>
    </xf>
    <xf numFmtId="0" fontId="35" fillId="11" borderId="14" xfId="0" applyFont="1" applyFill="1" applyBorder="1" applyAlignment="1">
      <alignment horizontal="center" vertical="center" wrapText="1"/>
    </xf>
    <xf numFmtId="0" fontId="35" fillId="11" borderId="17" xfId="0" applyFont="1" applyFill="1" applyBorder="1" applyAlignment="1">
      <alignment horizontal="center" vertical="center" wrapText="1"/>
    </xf>
    <xf numFmtId="0" fontId="35" fillId="11" borderId="18" xfId="0" applyFont="1" applyFill="1" applyBorder="1" applyAlignment="1">
      <alignment horizontal="center" vertical="center" wrapText="1"/>
    </xf>
    <xf numFmtId="0" fontId="35" fillId="11" borderId="19" xfId="0" applyFont="1" applyFill="1" applyBorder="1" applyAlignment="1">
      <alignment horizontal="center" vertical="center" wrapText="1"/>
    </xf>
    <xf numFmtId="0" fontId="35" fillId="11" borderId="68" xfId="0" applyFont="1" applyFill="1" applyBorder="1" applyAlignment="1">
      <alignment horizontal="center" vertical="center" shrinkToFit="1"/>
    </xf>
    <xf numFmtId="49" fontId="7" fillId="2" borderId="12" xfId="0" applyNumberFormat="1" applyFont="1" applyFill="1" applyBorder="1" applyAlignment="1">
      <alignment horizontal="center" vertical="center" wrapText="1"/>
    </xf>
    <xf numFmtId="49" fontId="7" fillId="2" borderId="13" xfId="0" applyNumberFormat="1" applyFont="1" applyFill="1" applyBorder="1" applyAlignment="1">
      <alignment horizontal="center" vertical="center" wrapText="1"/>
    </xf>
    <xf numFmtId="49" fontId="7" fillId="2" borderId="14" xfId="0" applyNumberFormat="1" applyFont="1" applyFill="1" applyBorder="1" applyAlignment="1">
      <alignment horizontal="center" vertical="center" wrapText="1"/>
    </xf>
    <xf numFmtId="49" fontId="7" fillId="2" borderId="17" xfId="0" applyNumberFormat="1" applyFont="1" applyFill="1" applyBorder="1" applyAlignment="1">
      <alignment horizontal="center" vertical="center" wrapText="1"/>
    </xf>
    <xf numFmtId="49" fontId="7" fillId="2" borderId="18" xfId="0" applyNumberFormat="1" applyFont="1" applyFill="1" applyBorder="1" applyAlignment="1">
      <alignment horizontal="center" vertical="center" wrapText="1"/>
    </xf>
    <xf numFmtId="49" fontId="7" fillId="2" borderId="19" xfId="0" applyNumberFormat="1" applyFont="1" applyFill="1" applyBorder="1" applyAlignment="1">
      <alignment horizontal="center" vertical="center" wrapText="1"/>
    </xf>
    <xf numFmtId="49" fontId="7" fillId="0" borderId="0" xfId="0" applyNumberFormat="1" applyFont="1" applyAlignment="1">
      <alignment vertical="center"/>
    </xf>
    <xf numFmtId="49" fontId="7" fillId="0" borderId="5" xfId="0" applyNumberFormat="1" applyFont="1" applyBorder="1" applyAlignment="1">
      <alignment vertical="center"/>
    </xf>
    <xf numFmtId="176" fontId="7" fillId="4" borderId="33" xfId="1" applyNumberFormat="1" applyFont="1" applyFill="1" applyBorder="1" applyAlignment="1" applyProtection="1">
      <alignment horizontal="left" vertical="center"/>
      <protection locked="0"/>
    </xf>
    <xf numFmtId="176" fontId="7" fillId="4" borderId="34" xfId="1" applyNumberFormat="1" applyFont="1" applyFill="1" applyBorder="1" applyAlignment="1" applyProtection="1">
      <alignment horizontal="left" vertical="center"/>
      <protection locked="0"/>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5" xfId="0" applyFont="1" applyBorder="1" applyAlignment="1">
      <alignment horizontal="left" vertical="center"/>
    </xf>
    <xf numFmtId="0" fontId="6" fillId="0" borderId="10" xfId="0" applyFont="1" applyBorder="1" applyAlignment="1">
      <alignment horizontal="left" vertical="center"/>
    </xf>
    <xf numFmtId="49" fontId="7" fillId="0" borderId="6" xfId="0" applyNumberFormat="1" applyFont="1" applyBorder="1" applyAlignment="1">
      <alignment horizontal="center" vertical="center"/>
    </xf>
    <xf numFmtId="49" fontId="7" fillId="0" borderId="4" xfId="0" applyNumberFormat="1" applyFont="1" applyBorder="1" applyAlignment="1">
      <alignment horizontal="center" vertical="center"/>
    </xf>
    <xf numFmtId="0" fontId="14" fillId="0" borderId="15"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0" xfId="0" applyFont="1" applyAlignment="1">
      <alignment horizontal="center" vertical="center" wrapText="1"/>
    </xf>
    <xf numFmtId="0" fontId="14" fillId="0" borderId="1"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10" xfId="0" applyFont="1" applyBorder="1" applyAlignment="1">
      <alignment horizontal="center" vertical="center" wrapText="1"/>
    </xf>
    <xf numFmtId="49" fontId="7" fillId="0" borderId="16" xfId="0" applyNumberFormat="1" applyFont="1" applyBorder="1" applyAlignment="1">
      <alignment horizontal="center" vertical="center"/>
    </xf>
    <xf numFmtId="49" fontId="7" fillId="0" borderId="21" xfId="0" applyNumberFormat="1" applyFont="1" applyBorder="1" applyAlignment="1">
      <alignment horizontal="center" vertical="center"/>
    </xf>
    <xf numFmtId="49" fontId="7" fillId="0" borderId="7" xfId="0" applyNumberFormat="1" applyFont="1" applyBorder="1" applyAlignment="1">
      <alignment horizontal="left" vertical="center"/>
    </xf>
    <xf numFmtId="49" fontId="7" fillId="0" borderId="0" xfId="0" applyNumberFormat="1" applyFont="1" applyAlignment="1">
      <alignment horizontal="left" vertical="center"/>
    </xf>
    <xf numFmtId="49" fontId="7" fillId="0" borderId="5" xfId="0" applyNumberFormat="1" applyFont="1" applyBorder="1" applyAlignment="1">
      <alignment horizontal="left" vertical="center"/>
    </xf>
    <xf numFmtId="49" fontId="6" fillId="2" borderId="12" xfId="0" applyNumberFormat="1" applyFont="1" applyFill="1" applyBorder="1" applyAlignment="1">
      <alignment horizontal="center" vertical="center" wrapText="1"/>
    </xf>
    <xf numFmtId="49" fontId="6" fillId="2" borderId="13" xfId="0" applyNumberFormat="1" applyFont="1" applyFill="1" applyBorder="1" applyAlignment="1">
      <alignment horizontal="center" vertical="center" wrapText="1"/>
    </xf>
    <xf numFmtId="49" fontId="6" fillId="2" borderId="14" xfId="0" applyNumberFormat="1" applyFont="1" applyFill="1" applyBorder="1" applyAlignment="1">
      <alignment horizontal="center" vertical="center" wrapText="1"/>
    </xf>
    <xf numFmtId="49" fontId="6" fillId="2" borderId="17" xfId="0" applyNumberFormat="1" applyFont="1" applyFill="1" applyBorder="1" applyAlignment="1">
      <alignment horizontal="center" vertical="center" wrapText="1"/>
    </xf>
    <xf numFmtId="49" fontId="6" fillId="2" borderId="18" xfId="0" applyNumberFormat="1" applyFont="1" applyFill="1" applyBorder="1" applyAlignment="1">
      <alignment horizontal="center" vertical="center" wrapText="1"/>
    </xf>
    <xf numFmtId="49" fontId="6" fillId="2" borderId="19" xfId="0" applyNumberFormat="1" applyFont="1" applyFill="1" applyBorder="1" applyAlignment="1">
      <alignment horizontal="center" vertical="center" wrapText="1"/>
    </xf>
    <xf numFmtId="49" fontId="7" fillId="4" borderId="15" xfId="0" applyNumberFormat="1" applyFont="1" applyFill="1" applyBorder="1" applyAlignment="1" applyProtection="1">
      <alignment horizontal="center" vertical="center"/>
      <protection locked="0"/>
    </xf>
    <xf numFmtId="49" fontId="7" fillId="4" borderId="13" xfId="0" applyNumberFormat="1" applyFont="1" applyFill="1" applyBorder="1" applyAlignment="1" applyProtection="1">
      <alignment horizontal="center" vertical="center"/>
      <protection locked="0"/>
    </xf>
    <xf numFmtId="49" fontId="7" fillId="4" borderId="16" xfId="0" applyNumberFormat="1" applyFont="1" applyFill="1" applyBorder="1" applyAlignment="1" applyProtection="1">
      <alignment horizontal="center" vertical="center"/>
      <protection locked="0"/>
    </xf>
    <xf numFmtId="49" fontId="7" fillId="4" borderId="20" xfId="0" applyNumberFormat="1" applyFont="1" applyFill="1" applyBorder="1" applyAlignment="1" applyProtection="1">
      <alignment horizontal="center" vertical="center"/>
      <protection locked="0"/>
    </xf>
    <xf numFmtId="49" fontId="7" fillId="4" borderId="18" xfId="0" applyNumberFormat="1" applyFont="1" applyFill="1" applyBorder="1" applyAlignment="1" applyProtection="1">
      <alignment horizontal="center" vertical="center"/>
      <protection locked="0"/>
    </xf>
    <xf numFmtId="49" fontId="7" fillId="4" borderId="21" xfId="0" applyNumberFormat="1" applyFont="1" applyFill="1" applyBorder="1" applyAlignment="1" applyProtection="1">
      <alignment horizontal="center" vertical="center"/>
      <protection locked="0"/>
    </xf>
    <xf numFmtId="49" fontId="32" fillId="4" borderId="15" xfId="0" applyNumberFormat="1" applyFont="1" applyFill="1" applyBorder="1" applyAlignment="1" applyProtection="1">
      <alignment horizontal="center" vertical="center"/>
      <protection locked="0"/>
    </xf>
    <xf numFmtId="49" fontId="32" fillId="4" borderId="9" xfId="0" applyNumberFormat="1" applyFont="1" applyFill="1" applyBorder="1" applyAlignment="1" applyProtection="1">
      <alignment horizontal="center" vertical="center"/>
      <protection locked="0"/>
    </xf>
    <xf numFmtId="49" fontId="32" fillId="4" borderId="4" xfId="0" applyNumberFormat="1" applyFont="1" applyFill="1" applyBorder="1" applyAlignment="1" applyProtection="1">
      <alignment horizontal="center" vertical="center"/>
      <protection locked="0"/>
    </xf>
    <xf numFmtId="49" fontId="6" fillId="2" borderId="36" xfId="0" applyNumberFormat="1" applyFont="1" applyFill="1" applyBorder="1" applyAlignment="1">
      <alignment horizontal="center" vertical="center" wrapText="1"/>
    </xf>
    <xf numFmtId="49" fontId="6" fillId="2" borderId="0" xfId="0" applyNumberFormat="1" applyFont="1" applyFill="1" applyAlignment="1">
      <alignment horizontal="center" vertical="center" wrapText="1"/>
    </xf>
    <xf numFmtId="49" fontId="6" fillId="2" borderId="1" xfId="0" applyNumberFormat="1" applyFont="1" applyFill="1" applyBorder="1" applyAlignment="1">
      <alignment horizontal="center" vertical="center" wrapText="1"/>
    </xf>
    <xf numFmtId="49" fontId="6" fillId="2" borderId="23" xfId="0" applyNumberFormat="1" applyFont="1" applyFill="1" applyBorder="1" applyAlignment="1">
      <alignment horizontal="center" vertical="center" wrapText="1"/>
    </xf>
    <xf numFmtId="49" fontId="6" fillId="2" borderId="5" xfId="0" applyNumberFormat="1" applyFont="1" applyFill="1" applyBorder="1" applyAlignment="1">
      <alignment horizontal="center" vertical="center" wrapText="1"/>
    </xf>
    <xf numFmtId="49" fontId="6" fillId="2" borderId="10" xfId="0" applyNumberFormat="1" applyFont="1" applyFill="1" applyBorder="1" applyAlignment="1">
      <alignment horizontal="center" vertical="center" wrapText="1"/>
    </xf>
    <xf numFmtId="49" fontId="6" fillId="2" borderId="25" xfId="0" applyNumberFormat="1" applyFont="1" applyFill="1" applyBorder="1" applyAlignment="1">
      <alignment horizontal="center" vertical="center" shrinkToFit="1"/>
    </xf>
    <xf numFmtId="49" fontId="6" fillId="2" borderId="3" xfId="0" applyNumberFormat="1" applyFont="1" applyFill="1" applyBorder="1" applyAlignment="1">
      <alignment horizontal="center" vertical="center" shrinkToFit="1"/>
    </xf>
    <xf numFmtId="49" fontId="6" fillId="2" borderId="11" xfId="0" applyNumberFormat="1" applyFont="1" applyFill="1" applyBorder="1" applyAlignment="1">
      <alignment horizontal="center" vertical="center" shrinkToFit="1"/>
    </xf>
    <xf numFmtId="49" fontId="7" fillId="0" borderId="13" xfId="0" applyNumberFormat="1" applyFont="1" applyBorder="1" applyAlignment="1">
      <alignment vertical="center"/>
    </xf>
    <xf numFmtId="49" fontId="7" fillId="0" borderId="7" xfId="0" applyNumberFormat="1" applyFont="1" applyBorder="1" applyAlignment="1">
      <alignment vertical="center"/>
    </xf>
    <xf numFmtId="49" fontId="7" fillId="0" borderId="8" xfId="0" applyNumberFormat="1" applyFont="1" applyBorder="1" applyAlignment="1">
      <alignment vertical="center"/>
    </xf>
    <xf numFmtId="49" fontId="7" fillId="0" borderId="10" xfId="0" applyNumberFormat="1" applyFont="1" applyBorder="1" applyAlignment="1">
      <alignment vertical="center"/>
    </xf>
    <xf numFmtId="49" fontId="6" fillId="2" borderId="27" xfId="0" applyNumberFormat="1" applyFont="1" applyFill="1" applyBorder="1" applyAlignment="1">
      <alignment horizontal="center" vertical="center" shrinkToFit="1"/>
    </xf>
    <xf numFmtId="49" fontId="6" fillId="2" borderId="7" xfId="0" applyNumberFormat="1" applyFont="1" applyFill="1" applyBorder="1" applyAlignment="1">
      <alignment horizontal="center" vertical="center" shrinkToFit="1"/>
    </xf>
    <xf numFmtId="49" fontId="6" fillId="2" borderId="8" xfId="0" applyNumberFormat="1" applyFont="1" applyFill="1" applyBorder="1" applyAlignment="1">
      <alignment horizontal="center" vertical="center" shrinkToFit="1"/>
    </xf>
    <xf numFmtId="49" fontId="6" fillId="2" borderId="23" xfId="0" applyNumberFormat="1" applyFont="1" applyFill="1" applyBorder="1" applyAlignment="1">
      <alignment horizontal="center" vertical="center" shrinkToFit="1"/>
    </xf>
    <xf numFmtId="49" fontId="6" fillId="2" borderId="5" xfId="0" applyNumberFormat="1" applyFont="1" applyFill="1" applyBorder="1" applyAlignment="1">
      <alignment horizontal="center" vertical="center" shrinkToFit="1"/>
    </xf>
    <xf numFmtId="49" fontId="6" fillId="2" borderId="10" xfId="0" applyNumberFormat="1" applyFont="1" applyFill="1" applyBorder="1" applyAlignment="1">
      <alignment horizontal="center" vertical="center" shrinkToFit="1"/>
    </xf>
    <xf numFmtId="49" fontId="32" fillId="4" borderId="9" xfId="0" applyNumberFormat="1" applyFont="1" applyFill="1" applyBorder="1" applyAlignment="1" applyProtection="1">
      <alignment horizontal="center" vertical="center"/>
      <protection locked="0" hidden="1"/>
    </xf>
    <xf numFmtId="49" fontId="6" fillId="2" borderId="27" xfId="0" applyNumberFormat="1" applyFont="1" applyFill="1" applyBorder="1" applyAlignment="1">
      <alignment horizontal="center" vertical="center" wrapText="1"/>
    </xf>
    <xf numFmtId="49" fontId="6" fillId="2" borderId="7" xfId="0" applyNumberFormat="1" applyFont="1" applyFill="1" applyBorder="1" applyAlignment="1">
      <alignment horizontal="center" vertical="center" wrapText="1"/>
    </xf>
    <xf numFmtId="49" fontId="6" fillId="2" borderId="8" xfId="0" applyNumberFormat="1" applyFont="1" applyFill="1" applyBorder="1" applyAlignment="1">
      <alignment horizontal="center" vertical="center" wrapText="1"/>
    </xf>
    <xf numFmtId="49" fontId="7" fillId="4" borderId="2" xfId="1" applyNumberFormat="1" applyFont="1" applyFill="1" applyBorder="1" applyAlignment="1" applyProtection="1">
      <alignment horizontal="left" vertical="center"/>
      <protection locked="0"/>
    </xf>
    <xf numFmtId="49" fontId="7" fillId="4" borderId="3" xfId="1" applyNumberFormat="1" applyFont="1" applyFill="1" applyBorder="1" applyAlignment="1" applyProtection="1">
      <alignment horizontal="left" vertical="center"/>
      <protection locked="0"/>
    </xf>
    <xf numFmtId="49" fontId="7" fillId="4" borderId="26" xfId="1" applyNumberFormat="1" applyFont="1" applyFill="1" applyBorder="1" applyAlignment="1" applyProtection="1">
      <alignment horizontal="left" vertical="center"/>
      <protection locked="0"/>
    </xf>
    <xf numFmtId="49" fontId="7" fillId="2" borderId="2" xfId="1" applyNumberFormat="1" applyFont="1" applyFill="1" applyBorder="1" applyAlignment="1">
      <alignment horizontal="center" vertical="center" shrinkToFit="1"/>
    </xf>
    <xf numFmtId="49" fontId="7" fillId="2" borderId="3" xfId="1" applyNumberFormat="1" applyFont="1" applyFill="1" applyBorder="1" applyAlignment="1">
      <alignment horizontal="center" vertical="center" shrinkToFit="1"/>
    </xf>
    <xf numFmtId="49" fontId="7" fillId="2" borderId="11" xfId="1" applyNumberFormat="1" applyFont="1" applyFill="1" applyBorder="1" applyAlignment="1">
      <alignment horizontal="center" vertical="center" shrinkToFit="1"/>
    </xf>
    <xf numFmtId="49" fontId="7" fillId="2" borderId="25" xfId="0" applyNumberFormat="1" applyFont="1" applyFill="1" applyBorder="1" applyAlignment="1">
      <alignment horizontal="center" vertical="center" shrinkToFit="1"/>
    </xf>
    <xf numFmtId="49" fontId="7" fillId="2" borderId="3" xfId="0" applyNumberFormat="1" applyFont="1" applyFill="1" applyBorder="1" applyAlignment="1">
      <alignment horizontal="center" vertical="center" shrinkToFit="1"/>
    </xf>
    <xf numFmtId="49" fontId="7" fillId="2" borderId="11" xfId="0" applyNumberFormat="1" applyFont="1" applyFill="1" applyBorder="1" applyAlignment="1">
      <alignment horizontal="center" vertical="center" shrinkToFit="1"/>
    </xf>
    <xf numFmtId="49" fontId="7" fillId="2" borderId="27" xfId="0" applyNumberFormat="1" applyFont="1" applyFill="1" applyBorder="1" applyAlignment="1">
      <alignment horizontal="center" vertical="center"/>
    </xf>
    <xf numFmtId="49" fontId="7" fillId="2" borderId="7" xfId="0" applyNumberFormat="1" applyFont="1" applyFill="1" applyBorder="1" applyAlignment="1">
      <alignment horizontal="center" vertical="center"/>
    </xf>
    <xf numFmtId="49" fontId="7" fillId="2" borderId="8" xfId="0" applyNumberFormat="1" applyFont="1" applyFill="1" applyBorder="1" applyAlignment="1">
      <alignment horizontal="center" vertical="center"/>
    </xf>
    <xf numFmtId="49" fontId="7" fillId="2" borderId="36" xfId="0" applyNumberFormat="1" applyFont="1" applyFill="1" applyBorder="1" applyAlignment="1">
      <alignment horizontal="center" vertical="center"/>
    </xf>
    <xf numFmtId="49" fontId="7" fillId="2" borderId="0" xfId="0" applyNumberFormat="1" applyFont="1" applyFill="1" applyAlignment="1">
      <alignment horizontal="center" vertical="center"/>
    </xf>
    <xf numFmtId="49" fontId="7" fillId="2" borderId="1" xfId="0" applyNumberFormat="1" applyFont="1" applyFill="1" applyBorder="1" applyAlignment="1">
      <alignment horizontal="center" vertical="center"/>
    </xf>
    <xf numFmtId="49" fontId="7" fillId="2" borderId="23" xfId="0" applyNumberFormat="1" applyFont="1" applyFill="1" applyBorder="1" applyAlignment="1">
      <alignment horizontal="center" vertical="center"/>
    </xf>
    <xf numFmtId="49" fontId="7" fillId="2" borderId="5" xfId="0" applyNumberFormat="1" applyFont="1" applyFill="1" applyBorder="1" applyAlignment="1">
      <alignment horizontal="center" vertical="center"/>
    </xf>
    <xf numFmtId="49" fontId="7" fillId="2" borderId="10" xfId="0" applyNumberFormat="1" applyFont="1" applyFill="1" applyBorder="1" applyAlignment="1">
      <alignment horizontal="center" vertical="center"/>
    </xf>
    <xf numFmtId="49" fontId="7" fillId="2" borderId="6" xfId="1" applyNumberFormat="1" applyFont="1" applyFill="1" applyBorder="1" applyAlignment="1">
      <alignment horizontal="center" vertical="center"/>
    </xf>
    <xf numFmtId="49" fontId="7" fillId="2" borderId="7" xfId="1" applyNumberFormat="1" applyFont="1" applyFill="1" applyBorder="1" applyAlignment="1">
      <alignment horizontal="center" vertical="center"/>
    </xf>
    <xf numFmtId="49" fontId="7" fillId="2" borderId="8" xfId="1" applyNumberFormat="1" applyFont="1" applyFill="1" applyBorder="1" applyAlignment="1">
      <alignment horizontal="center" vertical="center"/>
    </xf>
    <xf numFmtId="49" fontId="7" fillId="2" borderId="9" xfId="1" applyNumberFormat="1" applyFont="1" applyFill="1" applyBorder="1" applyAlignment="1">
      <alignment horizontal="center" vertical="center"/>
    </xf>
    <xf numFmtId="49" fontId="7" fillId="2" borderId="0" xfId="1" applyNumberFormat="1" applyFont="1" applyFill="1" applyAlignment="1">
      <alignment horizontal="center" vertical="center"/>
    </xf>
    <xf numFmtId="49" fontId="7" fillId="2" borderId="1" xfId="1" applyNumberFormat="1" applyFont="1" applyFill="1" applyBorder="1" applyAlignment="1">
      <alignment horizontal="center" vertical="center"/>
    </xf>
    <xf numFmtId="49" fontId="7" fillId="2" borderId="4" xfId="1" applyNumberFormat="1" applyFont="1" applyFill="1" applyBorder="1" applyAlignment="1">
      <alignment horizontal="center" vertical="center"/>
    </xf>
    <xf numFmtId="49" fontId="7" fillId="2" borderId="5" xfId="1" applyNumberFormat="1" applyFont="1" applyFill="1" applyBorder="1" applyAlignment="1">
      <alignment horizontal="center" vertical="center"/>
    </xf>
    <xf numFmtId="49" fontId="7" fillId="2" borderId="10" xfId="1" applyNumberFormat="1" applyFont="1" applyFill="1" applyBorder="1" applyAlignment="1">
      <alignment horizontal="center" vertical="center"/>
    </xf>
    <xf numFmtId="49" fontId="7" fillId="4" borderId="6" xfId="1" applyNumberFormat="1" applyFont="1" applyFill="1" applyBorder="1" applyAlignment="1" applyProtection="1">
      <alignment horizontal="left" vertical="center"/>
      <protection locked="0"/>
    </xf>
    <xf numFmtId="49" fontId="7" fillId="4" borderId="7" xfId="1" applyNumberFormat="1" applyFont="1" applyFill="1" applyBorder="1" applyAlignment="1" applyProtection="1">
      <alignment horizontal="left" vertical="center"/>
      <protection locked="0"/>
    </xf>
    <xf numFmtId="49" fontId="7" fillId="4" borderId="8" xfId="1" applyNumberFormat="1" applyFont="1" applyFill="1" applyBorder="1" applyAlignment="1" applyProtection="1">
      <alignment horizontal="left" vertical="center"/>
      <protection locked="0"/>
    </xf>
    <xf numFmtId="49" fontId="7" fillId="4" borderId="9" xfId="1" applyNumberFormat="1" applyFont="1" applyFill="1" applyBorder="1" applyAlignment="1" applyProtection="1">
      <alignment horizontal="left" vertical="center"/>
      <protection locked="0"/>
    </xf>
    <xf numFmtId="49" fontId="7" fillId="4" borderId="0" xfId="1" applyNumberFormat="1" applyFont="1" applyFill="1" applyAlignment="1" applyProtection="1">
      <alignment horizontal="left" vertical="center"/>
      <protection locked="0"/>
    </xf>
    <xf numFmtId="49" fontId="7" fillId="4" borderId="1" xfId="1" applyNumberFormat="1" applyFont="1" applyFill="1" applyBorder="1" applyAlignment="1" applyProtection="1">
      <alignment horizontal="left" vertical="center"/>
      <protection locked="0"/>
    </xf>
    <xf numFmtId="49" fontId="7" fillId="4" borderId="4" xfId="1" applyNumberFormat="1" applyFont="1" applyFill="1" applyBorder="1" applyAlignment="1" applyProtection="1">
      <alignment horizontal="left" vertical="center"/>
      <protection locked="0"/>
    </xf>
    <xf numFmtId="49" fontId="7" fillId="4" borderId="5" xfId="1" applyNumberFormat="1" applyFont="1" applyFill="1" applyBorder="1" applyAlignment="1" applyProtection="1">
      <alignment horizontal="left" vertical="center"/>
      <protection locked="0"/>
    </xf>
    <xf numFmtId="49" fontId="7" fillId="4" borderId="10" xfId="1" applyNumberFormat="1" applyFont="1" applyFill="1" applyBorder="1" applyAlignment="1" applyProtection="1">
      <alignment horizontal="left" vertical="center"/>
      <protection locked="0"/>
    </xf>
    <xf numFmtId="49" fontId="7" fillId="4" borderId="28" xfId="1" applyNumberFormat="1" applyFont="1" applyFill="1" applyBorder="1" applyAlignment="1" applyProtection="1">
      <alignment horizontal="left" vertical="center"/>
      <protection locked="0"/>
    </xf>
    <xf numFmtId="49" fontId="7" fillId="4" borderId="24" xfId="1" applyNumberFormat="1" applyFont="1" applyFill="1" applyBorder="1" applyAlignment="1" applyProtection="1">
      <alignment horizontal="left" vertical="center"/>
      <protection locked="0"/>
    </xf>
    <xf numFmtId="0" fontId="19" fillId="4" borderId="0" xfId="3" applyFont="1" applyFill="1" applyBorder="1" applyAlignment="1" applyProtection="1">
      <alignment horizontal="left" vertical="center"/>
      <protection locked="0"/>
    </xf>
    <xf numFmtId="0" fontId="8" fillId="4" borderId="0" xfId="1" applyFont="1" applyFill="1" applyAlignment="1" applyProtection="1">
      <alignment horizontal="left" vertical="center"/>
      <protection locked="0"/>
    </xf>
    <xf numFmtId="0" fontId="8" fillId="4" borderId="35" xfId="1" applyFont="1" applyFill="1" applyBorder="1" applyAlignment="1" applyProtection="1">
      <alignment horizontal="left" vertical="center"/>
      <protection locked="0"/>
    </xf>
    <xf numFmtId="0" fontId="8" fillId="4" borderId="18" xfId="1" applyFont="1" applyFill="1" applyBorder="1" applyAlignment="1" applyProtection="1">
      <alignment horizontal="left" vertical="center"/>
      <protection locked="0"/>
    </xf>
    <xf numFmtId="0" fontId="8" fillId="4" borderId="21" xfId="1" applyFont="1" applyFill="1" applyBorder="1" applyAlignment="1" applyProtection="1">
      <alignment horizontal="left" vertical="center"/>
      <protection locked="0"/>
    </xf>
    <xf numFmtId="49" fontId="7" fillId="2" borderId="6" xfId="1" applyNumberFormat="1" applyFont="1" applyFill="1" applyBorder="1" applyAlignment="1">
      <alignment horizontal="center" vertical="center" shrinkToFit="1"/>
    </xf>
    <xf numFmtId="49" fontId="7" fillId="2" borderId="7" xfId="1" applyNumberFormat="1" applyFont="1" applyFill="1" applyBorder="1" applyAlignment="1">
      <alignment horizontal="center" vertical="center" shrinkToFit="1"/>
    </xf>
    <xf numFmtId="49" fontId="7" fillId="2" borderId="8" xfId="1" applyNumberFormat="1" applyFont="1" applyFill="1" applyBorder="1" applyAlignment="1">
      <alignment horizontal="center" vertical="center" shrinkToFit="1"/>
    </xf>
    <xf numFmtId="49" fontId="7" fillId="2" borderId="4" xfId="1" applyNumberFormat="1" applyFont="1" applyFill="1" applyBorder="1" applyAlignment="1">
      <alignment horizontal="center" vertical="center" shrinkToFit="1"/>
    </xf>
    <xf numFmtId="49" fontId="7" fillId="2" borderId="5" xfId="1" applyNumberFormat="1" applyFont="1" applyFill="1" applyBorder="1" applyAlignment="1">
      <alignment horizontal="center" vertical="center" shrinkToFit="1"/>
    </xf>
    <xf numFmtId="49" fontId="7" fillId="2" borderId="10" xfId="1" applyNumberFormat="1" applyFont="1" applyFill="1" applyBorder="1" applyAlignment="1">
      <alignment horizontal="center" vertical="center" shrinkToFit="1"/>
    </xf>
    <xf numFmtId="38" fontId="7" fillId="0" borderId="2" xfId="2" applyFont="1" applyBorder="1" applyAlignment="1" applyProtection="1">
      <alignment horizontal="center" vertical="center"/>
      <protection locked="0"/>
    </xf>
    <xf numFmtId="38" fontId="7" fillId="0" borderId="3" xfId="2" applyFont="1" applyBorder="1" applyAlignment="1" applyProtection="1">
      <alignment horizontal="center" vertical="center"/>
      <protection locked="0"/>
    </xf>
    <xf numFmtId="38" fontId="7" fillId="0" borderId="11" xfId="2" applyFont="1" applyBorder="1" applyAlignment="1" applyProtection="1">
      <alignment horizontal="center" vertical="center"/>
      <protection locked="0"/>
    </xf>
    <xf numFmtId="0" fontId="7" fillId="3" borderId="39" xfId="0" applyFont="1" applyFill="1" applyBorder="1" applyAlignment="1">
      <alignment horizontal="center" vertical="center" shrinkToFit="1"/>
    </xf>
    <xf numFmtId="0" fontId="7" fillId="3" borderId="33" xfId="0" applyFont="1" applyFill="1" applyBorder="1" applyAlignment="1">
      <alignment horizontal="center" vertical="center" shrinkToFit="1"/>
    </xf>
    <xf numFmtId="0" fontId="7" fillId="3" borderId="34" xfId="0" applyFont="1" applyFill="1" applyBorder="1" applyAlignment="1">
      <alignment horizontal="center" vertical="center" shrinkToFit="1"/>
    </xf>
    <xf numFmtId="49" fontId="10" fillId="0" borderId="0" xfId="0" applyNumberFormat="1" applyFont="1" applyAlignment="1">
      <alignment horizontal="center" vertical="center"/>
    </xf>
    <xf numFmtId="49" fontId="7" fillId="0" borderId="13" xfId="1" applyNumberFormat="1" applyFont="1" applyBorder="1" applyAlignment="1">
      <alignment horizontal="center" vertical="center"/>
    </xf>
    <xf numFmtId="49" fontId="7" fillId="0" borderId="18" xfId="1" applyNumberFormat="1" applyFont="1" applyBorder="1" applyAlignment="1">
      <alignment horizontal="center" vertical="center"/>
    </xf>
    <xf numFmtId="49" fontId="7" fillId="0" borderId="16" xfId="1" applyNumberFormat="1" applyFont="1" applyBorder="1" applyAlignment="1">
      <alignment horizontal="center" vertical="center"/>
    </xf>
    <xf numFmtId="49" fontId="7" fillId="0" borderId="21" xfId="1" applyNumberFormat="1" applyFont="1" applyBorder="1" applyAlignment="1">
      <alignment horizontal="center" vertical="center"/>
    </xf>
    <xf numFmtId="49" fontId="6" fillId="0" borderId="6" xfId="0" applyNumberFormat="1" applyFont="1" applyBorder="1" applyAlignment="1">
      <alignment horizontal="left" vertical="top" shrinkToFit="1"/>
    </xf>
    <xf numFmtId="49" fontId="6" fillId="0" borderId="7" xfId="0" applyNumberFormat="1" applyFont="1" applyBorder="1" applyAlignment="1">
      <alignment horizontal="left" vertical="top" shrinkToFit="1"/>
    </xf>
    <xf numFmtId="49" fontId="6" fillId="0" borderId="28" xfId="0" applyNumberFormat="1" applyFont="1" applyBorder="1" applyAlignment="1">
      <alignment horizontal="left" vertical="top" shrinkToFit="1"/>
    </xf>
    <xf numFmtId="49" fontId="6" fillId="0" borderId="4" xfId="0" applyNumberFormat="1" applyFont="1" applyBorder="1" applyAlignment="1">
      <alignment horizontal="left" vertical="top" shrinkToFit="1"/>
    </xf>
    <xf numFmtId="49" fontId="6" fillId="0" borderId="5" xfId="0" applyNumberFormat="1" applyFont="1" applyBorder="1" applyAlignment="1">
      <alignment horizontal="left" vertical="top" shrinkToFit="1"/>
    </xf>
    <xf numFmtId="49" fontId="6" fillId="0" borderId="24" xfId="0" applyNumberFormat="1" applyFont="1" applyBorder="1" applyAlignment="1">
      <alignment horizontal="left" vertical="top" shrinkToFit="1"/>
    </xf>
    <xf numFmtId="49" fontId="6" fillId="2" borderId="36" xfId="0" applyNumberFormat="1" applyFont="1" applyFill="1" applyBorder="1" applyAlignment="1">
      <alignment horizontal="center" vertical="center" shrinkToFit="1"/>
    </xf>
    <xf numFmtId="49" fontId="6" fillId="2" borderId="0" xfId="0" applyNumberFormat="1" applyFont="1" applyFill="1" applyAlignment="1">
      <alignment horizontal="center" vertical="center" shrinkToFit="1"/>
    </xf>
    <xf numFmtId="49" fontId="6" fillId="2" borderId="1" xfId="0" applyNumberFormat="1" applyFont="1" applyFill="1" applyBorder="1" applyAlignment="1">
      <alignment horizontal="center" vertical="center" shrinkToFit="1"/>
    </xf>
    <xf numFmtId="49" fontId="6" fillId="0" borderId="7" xfId="0" applyNumberFormat="1" applyFont="1" applyBorder="1" applyAlignment="1">
      <alignment vertical="center" wrapText="1"/>
    </xf>
    <xf numFmtId="49" fontId="6" fillId="0" borderId="28" xfId="0" applyNumberFormat="1" applyFont="1" applyBorder="1" applyAlignment="1">
      <alignment vertical="center" wrapText="1"/>
    </xf>
    <xf numFmtId="49" fontId="6" fillId="0" borderId="5" xfId="0" applyNumberFormat="1" applyFont="1" applyBorder="1" applyAlignment="1">
      <alignment vertical="center" wrapText="1"/>
    </xf>
    <xf numFmtId="49" fontId="6" fillId="0" borderId="24" xfId="0" applyNumberFormat="1" applyFont="1" applyBorder="1" applyAlignment="1">
      <alignment vertical="center" wrapText="1"/>
    </xf>
    <xf numFmtId="49" fontId="7" fillId="2" borderId="39" xfId="1" applyNumberFormat="1" applyFont="1" applyFill="1" applyBorder="1" applyAlignment="1">
      <alignment horizontal="center" vertical="center" shrinkToFit="1"/>
    </xf>
    <xf numFmtId="49" fontId="7" fillId="2" borderId="33" xfId="1" applyNumberFormat="1" applyFont="1" applyFill="1" applyBorder="1" applyAlignment="1">
      <alignment horizontal="center" vertical="center" shrinkToFit="1"/>
    </xf>
    <xf numFmtId="49" fontId="7" fillId="2" borderId="34" xfId="1" applyNumberFormat="1" applyFont="1" applyFill="1" applyBorder="1" applyAlignment="1">
      <alignment horizontal="center" vertical="center" shrinkToFit="1"/>
    </xf>
    <xf numFmtId="176" fontId="7" fillId="4" borderId="39" xfId="1" applyNumberFormat="1" applyFont="1" applyFill="1" applyBorder="1" applyAlignment="1" applyProtection="1">
      <alignment horizontal="left" vertical="center"/>
      <protection locked="0"/>
    </xf>
    <xf numFmtId="176" fontId="7" fillId="4" borderId="40" xfId="1" applyNumberFormat="1" applyFont="1" applyFill="1" applyBorder="1" applyAlignment="1" applyProtection="1">
      <alignment horizontal="left" vertical="center"/>
      <protection locked="0"/>
    </xf>
    <xf numFmtId="49" fontId="6" fillId="2" borderId="4" xfId="1" applyNumberFormat="1" applyFont="1" applyFill="1" applyBorder="1" applyAlignment="1">
      <alignment horizontal="center" vertical="center" shrinkToFit="1"/>
    </xf>
    <xf numFmtId="49" fontId="6" fillId="2" borderId="5" xfId="1" applyNumberFormat="1" applyFont="1" applyFill="1" applyBorder="1" applyAlignment="1">
      <alignment horizontal="center" vertical="center" shrinkToFit="1"/>
    </xf>
    <xf numFmtId="49" fontId="6" fillId="2" borderId="10" xfId="1" applyNumberFormat="1" applyFont="1" applyFill="1" applyBorder="1" applyAlignment="1">
      <alignment horizontal="center" vertical="center" shrinkToFit="1"/>
    </xf>
    <xf numFmtId="49" fontId="7" fillId="2" borderId="12" xfId="0" applyNumberFormat="1" applyFont="1" applyFill="1" applyBorder="1" applyAlignment="1">
      <alignment horizontal="center" vertical="center"/>
    </xf>
    <xf numFmtId="49" fontId="7" fillId="2" borderId="13" xfId="0" applyNumberFormat="1" applyFont="1" applyFill="1" applyBorder="1" applyAlignment="1">
      <alignment horizontal="center" vertical="center"/>
    </xf>
    <xf numFmtId="49" fontId="7" fillId="2" borderId="14" xfId="0" applyNumberFormat="1" applyFont="1" applyFill="1" applyBorder="1" applyAlignment="1">
      <alignment horizontal="center" vertical="center"/>
    </xf>
    <xf numFmtId="49" fontId="7" fillId="2" borderId="39" xfId="1" applyNumberFormat="1" applyFont="1" applyFill="1" applyBorder="1" applyAlignment="1">
      <alignment horizontal="center" vertical="center"/>
    </xf>
    <xf numFmtId="49" fontId="7" fillId="2" borderId="33" xfId="1" applyNumberFormat="1" applyFont="1" applyFill="1" applyBorder="1" applyAlignment="1">
      <alignment horizontal="center" vertical="center"/>
    </xf>
    <xf numFmtId="49" fontId="7" fillId="2" borderId="34" xfId="1" applyNumberFormat="1" applyFont="1" applyFill="1" applyBorder="1" applyAlignment="1">
      <alignment horizontal="center" vertical="center"/>
    </xf>
    <xf numFmtId="0" fontId="7" fillId="3" borderId="37" xfId="0" applyFont="1" applyFill="1" applyBorder="1" applyAlignment="1">
      <alignment horizontal="center" vertical="center"/>
    </xf>
    <xf numFmtId="0" fontId="7" fillId="3" borderId="38" xfId="0" applyFont="1" applyFill="1" applyBorder="1" applyAlignment="1">
      <alignment horizontal="center" vertical="center"/>
    </xf>
    <xf numFmtId="0" fontId="7" fillId="3" borderId="33" xfId="0" applyFont="1" applyFill="1" applyBorder="1" applyAlignment="1">
      <alignment horizontal="center" vertical="center"/>
    </xf>
    <xf numFmtId="0" fontId="7" fillId="3" borderId="39" xfId="0" applyFont="1" applyFill="1" applyBorder="1" applyAlignment="1">
      <alignment horizontal="center" vertical="center"/>
    </xf>
    <xf numFmtId="0" fontId="7" fillId="3" borderId="34" xfId="0" applyFont="1" applyFill="1" applyBorder="1" applyAlignment="1">
      <alignment horizontal="center" vertical="center"/>
    </xf>
    <xf numFmtId="49" fontId="7" fillId="0" borderId="8" xfId="0" applyNumberFormat="1" applyFont="1" applyBorder="1" applyAlignment="1">
      <alignment horizontal="left" vertical="center"/>
    </xf>
    <xf numFmtId="49" fontId="7" fillId="0" borderId="10" xfId="0" applyNumberFormat="1" applyFont="1" applyBorder="1" applyAlignment="1">
      <alignment horizontal="left" vertical="center"/>
    </xf>
    <xf numFmtId="49" fontId="7" fillId="2" borderId="27" xfId="0" applyNumberFormat="1" applyFont="1" applyFill="1" applyBorder="1" applyAlignment="1">
      <alignment horizontal="center" vertical="center" shrinkToFit="1"/>
    </xf>
    <xf numFmtId="49" fontId="7" fillId="2" borderId="7" xfId="0" applyNumberFormat="1" applyFont="1" applyFill="1" applyBorder="1" applyAlignment="1">
      <alignment horizontal="center" vertical="center" shrinkToFit="1"/>
    </xf>
    <xf numFmtId="49" fontId="7" fillId="2" borderId="8" xfId="0" applyNumberFormat="1" applyFont="1" applyFill="1" applyBorder="1" applyAlignment="1">
      <alignment horizontal="center" vertical="center" shrinkToFit="1"/>
    </xf>
    <xf numFmtId="49" fontId="7" fillId="0" borderId="2" xfId="0" applyNumberFormat="1" applyFont="1" applyBorder="1" applyAlignment="1" applyProtection="1">
      <alignment horizontal="left" vertical="center"/>
      <protection locked="0"/>
    </xf>
    <xf numFmtId="49" fontId="7" fillId="0" borderId="3" xfId="0" applyNumberFormat="1" applyFont="1" applyBorder="1" applyAlignment="1" applyProtection="1">
      <alignment horizontal="left" vertical="center"/>
      <protection locked="0"/>
    </xf>
    <xf numFmtId="49" fontId="7" fillId="0" borderId="11" xfId="0" applyNumberFormat="1" applyFont="1"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0" fillId="0" borderId="11" xfId="0" applyBorder="1" applyAlignment="1" applyProtection="1">
      <alignment horizontal="left" vertical="center"/>
      <protection locked="0"/>
    </xf>
    <xf numFmtId="49" fontId="7" fillId="0" borderId="41" xfId="0" applyNumberFormat="1" applyFont="1" applyBorder="1" applyAlignment="1">
      <alignment horizontal="center" vertical="center"/>
    </xf>
    <xf numFmtId="49" fontId="7" fillId="0" borderId="42" xfId="0" applyNumberFormat="1" applyFont="1" applyBorder="1" applyAlignment="1">
      <alignment horizontal="center" vertical="center"/>
    </xf>
    <xf numFmtId="49" fontId="7" fillId="0" borderId="31" xfId="0" applyNumberFormat="1" applyFont="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0" fillId="0" borderId="30" xfId="0" applyBorder="1" applyAlignment="1" applyProtection="1">
      <alignment horizontal="left" vertical="center"/>
      <protection locked="0"/>
    </xf>
    <xf numFmtId="49" fontId="6" fillId="2" borderId="6" xfId="0" applyNumberFormat="1" applyFont="1" applyFill="1" applyBorder="1" applyAlignment="1">
      <alignment horizontal="center" vertical="center" shrinkToFit="1"/>
    </xf>
    <xf numFmtId="49" fontId="6" fillId="2" borderId="9" xfId="0" applyNumberFormat="1" applyFont="1" applyFill="1" applyBorder="1" applyAlignment="1">
      <alignment horizontal="center" vertical="center" shrinkToFit="1"/>
    </xf>
    <xf numFmtId="49" fontId="6" fillId="2" borderId="20" xfId="0" applyNumberFormat="1" applyFont="1" applyFill="1" applyBorder="1" applyAlignment="1">
      <alignment horizontal="center" vertical="center" shrinkToFit="1"/>
    </xf>
    <xf numFmtId="49" fontId="6" fillId="2" borderId="18" xfId="0" applyNumberFormat="1" applyFont="1" applyFill="1" applyBorder="1" applyAlignment="1">
      <alignment horizontal="center" vertical="center" shrinkToFit="1"/>
    </xf>
    <xf numFmtId="49" fontId="6" fillId="2" borderId="19" xfId="0" applyNumberFormat="1" applyFont="1" applyFill="1" applyBorder="1" applyAlignment="1">
      <alignment horizontal="center" vertical="center" shrinkToFit="1"/>
    </xf>
    <xf numFmtId="0" fontId="7" fillId="4" borderId="7" xfId="1" applyFont="1" applyFill="1" applyBorder="1" applyAlignment="1" applyProtection="1">
      <alignment horizontal="center" vertical="center"/>
      <protection locked="0"/>
    </xf>
    <xf numFmtId="0" fontId="7" fillId="4" borderId="0" xfId="1" applyFont="1" applyFill="1" applyAlignment="1" applyProtection="1">
      <alignment horizontal="center" vertical="center"/>
      <protection locked="0"/>
    </xf>
    <xf numFmtId="49" fontId="7" fillId="2" borderId="36" xfId="0" applyNumberFormat="1" applyFont="1" applyFill="1" applyBorder="1" applyAlignment="1">
      <alignment horizontal="center" vertical="center" shrinkToFit="1"/>
    </xf>
    <xf numFmtId="49" fontId="7" fillId="2" borderId="0" xfId="0" applyNumberFormat="1" applyFont="1" applyFill="1" applyAlignment="1">
      <alignment horizontal="center" vertical="center" shrinkToFit="1"/>
    </xf>
    <xf numFmtId="49" fontId="7" fillId="2" borderId="1" xfId="0" applyNumberFormat="1" applyFont="1" applyFill="1" applyBorder="1" applyAlignment="1">
      <alignment horizontal="center" vertical="center" shrinkToFit="1"/>
    </xf>
    <xf numFmtId="49" fontId="7" fillId="0" borderId="0" xfId="0" applyNumberFormat="1" applyFont="1" applyAlignment="1">
      <alignment horizontal="center" vertical="center"/>
    </xf>
    <xf numFmtId="49" fontId="7" fillId="4" borderId="0" xfId="0" applyNumberFormat="1" applyFont="1" applyFill="1" applyAlignment="1" applyProtection="1">
      <alignment horizontal="center" vertical="center"/>
      <protection locked="0"/>
    </xf>
    <xf numFmtId="49" fontId="7" fillId="0" borderId="5" xfId="0" applyNumberFormat="1" applyFont="1" applyBorder="1" applyAlignment="1">
      <alignment horizontal="center" vertical="center"/>
    </xf>
    <xf numFmtId="49" fontId="26" fillId="6" borderId="0" xfId="0" applyNumberFormat="1" applyFont="1" applyFill="1" applyAlignment="1">
      <alignment horizontal="center" vertical="center" shrinkToFit="1"/>
    </xf>
    <xf numFmtId="49" fontId="6" fillId="2" borderId="7" xfId="0" applyNumberFormat="1" applyFont="1" applyFill="1" applyBorder="1" applyAlignment="1">
      <alignment horizontal="center" vertical="center"/>
    </xf>
    <xf numFmtId="49" fontId="6" fillId="2" borderId="8" xfId="0" applyNumberFormat="1" applyFont="1" applyFill="1" applyBorder="1" applyAlignment="1">
      <alignment horizontal="center" vertical="center"/>
    </xf>
    <xf numFmtId="49" fontId="6" fillId="2" borderId="23" xfId="0" applyNumberFormat="1" applyFont="1" applyFill="1" applyBorder="1" applyAlignment="1">
      <alignment horizontal="center" vertical="center"/>
    </xf>
    <xf numFmtId="49" fontId="6" fillId="2" borderId="5" xfId="0" applyNumberFormat="1" applyFont="1" applyFill="1" applyBorder="1" applyAlignment="1">
      <alignment horizontal="center" vertical="center"/>
    </xf>
    <xf numFmtId="49" fontId="6" fillId="2" borderId="10" xfId="0" applyNumberFormat="1" applyFont="1" applyFill="1" applyBorder="1" applyAlignment="1">
      <alignment horizontal="center" vertical="center"/>
    </xf>
    <xf numFmtId="38" fontId="7" fillId="0" borderId="31" xfId="2" applyFont="1" applyBorder="1" applyAlignment="1" applyProtection="1">
      <alignment horizontal="center" vertical="center"/>
      <protection locked="0"/>
    </xf>
    <xf numFmtId="38" fontId="7" fillId="0" borderId="29" xfId="2" applyFont="1" applyBorder="1" applyAlignment="1" applyProtection="1">
      <alignment horizontal="center" vertical="center"/>
      <protection locked="0"/>
    </xf>
    <xf numFmtId="38" fontId="7" fillId="0" borderId="30" xfId="2" applyFont="1" applyBorder="1" applyAlignment="1" applyProtection="1">
      <alignment horizontal="center" vertical="center"/>
      <protection locked="0"/>
    </xf>
    <xf numFmtId="49" fontId="7" fillId="0" borderId="45" xfId="0" applyNumberFormat="1" applyFont="1" applyBorder="1" applyAlignment="1">
      <alignment horizontal="center" vertical="center"/>
    </xf>
    <xf numFmtId="49" fontId="7" fillId="0" borderId="22" xfId="0" applyNumberFormat="1" applyFont="1" applyBorder="1" applyAlignment="1">
      <alignment horizontal="center" vertical="center"/>
    </xf>
    <xf numFmtId="49" fontId="7" fillId="0" borderId="43" xfId="0" applyNumberFormat="1" applyFont="1" applyBorder="1" applyAlignment="1">
      <alignment horizontal="center" vertical="center"/>
    </xf>
    <xf numFmtId="49" fontId="7" fillId="0" borderId="44" xfId="0" applyNumberFormat="1" applyFont="1" applyBorder="1" applyAlignment="1">
      <alignment horizontal="center" vertical="center"/>
    </xf>
    <xf numFmtId="49" fontId="7" fillId="0" borderId="6" xfId="0" applyNumberFormat="1" applyFont="1" applyBorder="1" applyAlignment="1" applyProtection="1">
      <alignment horizontal="left" vertical="top"/>
      <protection locked="0"/>
    </xf>
    <xf numFmtId="49" fontId="7" fillId="0" borderId="7" xfId="0" applyNumberFormat="1" applyFont="1" applyBorder="1" applyAlignment="1" applyProtection="1">
      <alignment horizontal="left" vertical="top"/>
      <protection locked="0"/>
    </xf>
    <xf numFmtId="49" fontId="7" fillId="0" borderId="8" xfId="0" applyNumberFormat="1" applyFont="1" applyBorder="1" applyAlignment="1" applyProtection="1">
      <alignment horizontal="left" vertical="top"/>
      <protection locked="0"/>
    </xf>
    <xf numFmtId="49" fontId="7" fillId="0" borderId="9" xfId="0" applyNumberFormat="1" applyFont="1" applyBorder="1" applyAlignment="1" applyProtection="1">
      <alignment horizontal="left" vertical="top"/>
      <protection locked="0"/>
    </xf>
    <xf numFmtId="49" fontId="7" fillId="0" borderId="0" xfId="0" applyNumberFormat="1" applyFont="1" applyAlignment="1" applyProtection="1">
      <alignment horizontal="left" vertical="top"/>
      <protection locked="0"/>
    </xf>
    <xf numFmtId="49" fontId="7" fillId="0" borderId="1" xfId="0" applyNumberFormat="1" applyFont="1" applyBorder="1" applyAlignment="1" applyProtection="1">
      <alignment horizontal="left" vertical="top"/>
      <protection locked="0"/>
    </xf>
    <xf numFmtId="49" fontId="7" fillId="0" borderId="4" xfId="0" applyNumberFormat="1" applyFont="1" applyBorder="1" applyAlignment="1" applyProtection="1">
      <alignment horizontal="left" vertical="top"/>
      <protection locked="0"/>
    </xf>
    <xf numFmtId="49" fontId="7" fillId="0" borderId="5" xfId="0" applyNumberFormat="1" applyFont="1" applyBorder="1" applyAlignment="1" applyProtection="1">
      <alignment horizontal="left" vertical="top"/>
      <protection locked="0"/>
    </xf>
    <xf numFmtId="49" fontId="7" fillId="0" borderId="10" xfId="0" applyNumberFormat="1" applyFont="1" applyBorder="1" applyAlignment="1" applyProtection="1">
      <alignment horizontal="left" vertical="top"/>
      <protection locked="0"/>
    </xf>
    <xf numFmtId="49" fontId="46" fillId="13" borderId="12" xfId="5" applyNumberFormat="1" applyFont="1" applyFill="1" applyBorder="1" applyAlignment="1">
      <alignment horizontal="center" vertical="center"/>
    </xf>
    <xf numFmtId="0" fontId="5" fillId="0" borderId="13" xfId="5" applyFont="1" applyBorder="1" applyAlignment="1">
      <alignment vertical="center"/>
    </xf>
    <xf numFmtId="0" fontId="5" fillId="0" borderId="79" xfId="5" applyFont="1" applyBorder="1" applyAlignment="1">
      <alignment vertical="center"/>
    </xf>
    <xf numFmtId="0" fontId="5" fillId="0" borderId="17" xfId="5" applyFont="1" applyBorder="1" applyAlignment="1">
      <alignment vertical="center"/>
    </xf>
    <xf numFmtId="0" fontId="5" fillId="0" borderId="18" xfId="5" applyFont="1" applyBorder="1" applyAlignment="1">
      <alignment vertical="center"/>
    </xf>
    <xf numFmtId="0" fontId="5" fillId="0" borderId="80" xfId="5" applyFont="1" applyBorder="1" applyAlignment="1">
      <alignment vertical="center"/>
    </xf>
    <xf numFmtId="0" fontId="47" fillId="12" borderId="81" xfId="5" applyFont="1" applyFill="1" applyBorder="1" applyAlignment="1" applyProtection="1">
      <alignment horizontal="center" vertical="center" shrinkToFit="1"/>
      <protection locked="0"/>
    </xf>
    <xf numFmtId="0" fontId="47" fillId="12" borderId="82" xfId="5" applyFont="1" applyFill="1" applyBorder="1" applyAlignment="1" applyProtection="1">
      <alignment horizontal="center" vertical="center" shrinkToFit="1"/>
      <protection locked="0"/>
    </xf>
    <xf numFmtId="0" fontId="7" fillId="0" borderId="13" xfId="5" applyFont="1" applyBorder="1" applyAlignment="1">
      <alignment horizontal="left" vertical="center"/>
    </xf>
    <xf numFmtId="0" fontId="7" fillId="0" borderId="18" xfId="5" applyFont="1" applyBorder="1" applyAlignment="1">
      <alignment horizontal="left" vertical="center"/>
    </xf>
    <xf numFmtId="0" fontId="7" fillId="0" borderId="15" xfId="5" applyFont="1" applyBorder="1" applyAlignment="1">
      <alignment horizontal="center" vertical="center" shrinkToFit="1"/>
    </xf>
    <xf numFmtId="0" fontId="7" fillId="0" borderId="13" xfId="5" applyFont="1" applyBorder="1" applyAlignment="1">
      <alignment horizontal="center" vertical="center" shrinkToFit="1"/>
    </xf>
    <xf numFmtId="0" fontId="7" fillId="0" borderId="16" xfId="5" applyFont="1" applyBorder="1" applyAlignment="1">
      <alignment horizontal="center" vertical="center" shrinkToFit="1"/>
    </xf>
    <xf numFmtId="0" fontId="7" fillId="0" borderId="20" xfId="5" applyFont="1" applyBorder="1" applyAlignment="1">
      <alignment horizontal="center" vertical="center" shrinkToFit="1"/>
    </xf>
    <xf numFmtId="0" fontId="7" fillId="0" borderId="18" xfId="5" applyFont="1" applyBorder="1" applyAlignment="1">
      <alignment horizontal="center" vertical="center" shrinkToFit="1"/>
    </xf>
    <xf numFmtId="0" fontId="7" fillId="0" borderId="21" xfId="5" applyFont="1" applyBorder="1" applyAlignment="1">
      <alignment horizontal="center" vertical="center" shrinkToFit="1"/>
    </xf>
    <xf numFmtId="49" fontId="46" fillId="13" borderId="12" xfId="5" applyNumberFormat="1" applyFont="1" applyFill="1" applyBorder="1" applyAlignment="1">
      <alignment horizontal="center" vertical="center" shrinkToFit="1"/>
    </xf>
    <xf numFmtId="0" fontId="5" fillId="0" borderId="13" xfId="5" applyFont="1" applyBorder="1" applyAlignment="1">
      <alignment vertical="center" shrinkToFit="1"/>
    </xf>
    <xf numFmtId="0" fontId="5" fillId="0" borderId="79" xfId="5" applyFont="1" applyBorder="1" applyAlignment="1">
      <alignment vertical="center" shrinkToFit="1"/>
    </xf>
    <xf numFmtId="0" fontId="5" fillId="0" borderId="17" xfId="5" applyFont="1" applyBorder="1" applyAlignment="1">
      <alignment vertical="center" shrinkToFit="1"/>
    </xf>
    <xf numFmtId="0" fontId="5" fillId="0" borderId="18" xfId="5" applyFont="1" applyBorder="1" applyAlignment="1">
      <alignment vertical="center" shrinkToFit="1"/>
    </xf>
    <xf numFmtId="0" fontId="5" fillId="0" borderId="80" xfId="5" applyFont="1" applyBorder="1" applyAlignment="1">
      <alignment vertical="center" shrinkToFit="1"/>
    </xf>
    <xf numFmtId="49" fontId="7" fillId="8" borderId="12" xfId="9" applyNumberFormat="1" applyFont="1" applyFill="1" applyBorder="1" applyAlignment="1" applyProtection="1">
      <alignment horizontal="center" vertical="center"/>
      <protection locked="0"/>
    </xf>
    <xf numFmtId="49" fontId="7" fillId="8" borderId="13" xfId="9" applyNumberFormat="1" applyFont="1" applyFill="1" applyBorder="1" applyAlignment="1" applyProtection="1">
      <alignment horizontal="center" vertical="center"/>
      <protection locked="0"/>
    </xf>
    <xf numFmtId="49" fontId="7" fillId="8" borderId="17" xfId="9" applyNumberFormat="1" applyFont="1" applyFill="1" applyBorder="1" applyAlignment="1" applyProtection="1">
      <alignment horizontal="center" vertical="center"/>
      <protection locked="0"/>
    </xf>
    <xf numFmtId="49" fontId="7" fillId="8" borderId="18" xfId="9" applyNumberFormat="1" applyFont="1" applyFill="1" applyBorder="1" applyAlignment="1" applyProtection="1">
      <alignment horizontal="center" vertical="center"/>
      <protection locked="0"/>
    </xf>
    <xf numFmtId="49" fontId="7" fillId="0" borderId="13" xfId="9" applyNumberFormat="1" applyFont="1" applyBorder="1" applyAlignment="1">
      <alignment horizontal="center" vertical="center"/>
    </xf>
    <xf numFmtId="49" fontId="7" fillId="0" borderId="18" xfId="9" applyNumberFormat="1" applyFont="1" applyBorder="1" applyAlignment="1">
      <alignment horizontal="center" vertical="center"/>
    </xf>
    <xf numFmtId="49" fontId="7" fillId="0" borderId="16" xfId="9" applyNumberFormat="1" applyFont="1" applyBorder="1" applyAlignment="1">
      <alignment horizontal="center" vertical="center"/>
    </xf>
    <xf numFmtId="49" fontId="7" fillId="0" borderId="21" xfId="9" applyNumberFormat="1" applyFont="1" applyBorder="1" applyAlignment="1">
      <alignment horizontal="center" vertical="center"/>
    </xf>
    <xf numFmtId="49" fontId="6" fillId="2" borderId="61" xfId="0" applyNumberFormat="1" applyFont="1" applyFill="1" applyBorder="1" applyAlignment="1">
      <alignment horizontal="center" vertical="center" shrinkToFit="1"/>
    </xf>
    <xf numFmtId="49" fontId="6" fillId="2" borderId="29" xfId="0" applyNumberFormat="1" applyFont="1" applyFill="1" applyBorder="1" applyAlignment="1">
      <alignment horizontal="center" vertical="center" shrinkToFit="1"/>
    </xf>
    <xf numFmtId="49" fontId="6" fillId="2" borderId="30" xfId="0" applyNumberFormat="1" applyFont="1" applyFill="1" applyBorder="1" applyAlignment="1">
      <alignment horizontal="center" vertical="center" shrinkToFit="1"/>
    </xf>
    <xf numFmtId="49" fontId="7" fillId="0" borderId="46" xfId="0" applyNumberFormat="1" applyFont="1" applyBorder="1" applyAlignment="1">
      <alignment horizontal="center" vertical="center"/>
    </xf>
    <xf numFmtId="49" fontId="7" fillId="0" borderId="47" xfId="0" applyNumberFormat="1" applyFont="1" applyBorder="1" applyAlignment="1">
      <alignment horizontal="center" vertical="center"/>
    </xf>
  </cellXfs>
  <cellStyles count="10">
    <cellStyle name="ハイパーリンク" xfId="3" builtinId="8"/>
    <cellStyle name="ハイパーリンク 2" xfId="6" xr:uid="{3DF4678C-D9BA-4BD4-84A8-531E2615270D}"/>
    <cellStyle name="ハイパーリンク 2 2" xfId="8" xr:uid="{6DB2720F-1C87-49A5-BC6D-B07B0BD208D1}"/>
    <cellStyle name="桁区切り" xfId="2" builtinId="6"/>
    <cellStyle name="標準" xfId="0" builtinId="0"/>
    <cellStyle name="標準 2" xfId="1" xr:uid="{00000000-0005-0000-0000-000003000000}"/>
    <cellStyle name="標準 2 2" xfId="9" xr:uid="{30930585-C1F4-4FB8-A213-1BE0D46D3311}"/>
    <cellStyle name="標準 2 3" xfId="5" xr:uid="{0705DD07-C875-4F53-9059-E1F857874CFA}"/>
    <cellStyle name="標準 3" xfId="7" xr:uid="{7C913C55-FAB0-49C0-BC60-CF8E79A8DB15}"/>
    <cellStyle name="標準 4" xfId="4" xr:uid="{5A2D8740-230B-4A76-81A8-E3015A56475A}"/>
  </cellStyles>
  <dxfs count="59">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bgColor rgb="FFFFCCFF"/>
        </patternFill>
      </fill>
    </dxf>
    <dxf>
      <fill>
        <patternFill>
          <bgColor theme="0"/>
        </patternFill>
      </fill>
    </dxf>
    <dxf>
      <fill>
        <patternFill>
          <bgColor theme="0"/>
        </patternFill>
      </fill>
    </dxf>
    <dxf>
      <fill>
        <patternFill>
          <fgColor rgb="FFFFFFEF"/>
          <bgColor theme="0"/>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patternType="solid">
          <bgColor rgb="FFFFFF00"/>
        </patternFill>
      </fill>
    </dxf>
    <dxf>
      <fill>
        <patternFill>
          <bgColor rgb="FFFFFF00"/>
        </patternFill>
      </fill>
    </dxf>
    <dxf>
      <fill>
        <patternFill patternType="solid">
          <bgColor rgb="FFFFFF00"/>
        </patternFill>
      </fill>
    </dxf>
    <dxf>
      <fill>
        <patternFill>
          <bgColor rgb="FFFFFF00"/>
        </patternFill>
      </fill>
    </dxf>
    <dxf>
      <fill>
        <patternFill patternType="solid">
          <bgColor rgb="FFFFFF00"/>
        </patternFill>
      </fill>
    </dxf>
    <dxf>
      <fill>
        <patternFill patternType="solid">
          <bgColor rgb="FFFFFF00"/>
        </patternFill>
      </fill>
    </dxf>
    <dxf>
      <font>
        <color rgb="FFFFFF00"/>
      </font>
      <fill>
        <patternFill>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ont>
        <color rgb="FFFFFF00"/>
      </font>
      <fill>
        <patternFill>
          <bgColor rgb="FFFFFF00"/>
        </patternFill>
      </fill>
    </dxf>
    <dxf>
      <fill>
        <patternFill patternType="none">
          <bgColor auto="1"/>
        </patternFill>
      </fill>
    </dxf>
    <dxf>
      <fill>
        <patternFill patternType="solid">
          <bgColor rgb="FFFFFF00"/>
        </patternFill>
      </fill>
    </dxf>
    <dxf>
      <fill>
        <patternFill patternType="solid">
          <bgColor rgb="FFFFFF00"/>
        </patternFill>
      </fill>
    </dxf>
    <dxf>
      <fill>
        <patternFill>
          <bgColor rgb="FFFFFF00"/>
        </patternFill>
      </fill>
    </dxf>
    <dxf>
      <fill>
        <patternFill patternType="solid">
          <bgColor rgb="FFFFFF00"/>
        </patternFill>
      </fill>
    </dxf>
    <dxf>
      <fill>
        <patternFill>
          <bgColor rgb="FFFFFF00"/>
        </patternFill>
      </fill>
    </dxf>
    <dxf>
      <fill>
        <patternFill patternType="solid">
          <bgColor rgb="FFFFFF00"/>
        </patternFill>
      </fill>
    </dxf>
    <dxf>
      <fill>
        <patternFill patternType="solid">
          <bgColor rgb="FFFFFF00"/>
        </patternFill>
      </fill>
    </dxf>
    <dxf>
      <font>
        <color rgb="FFFFFF00"/>
      </font>
      <fill>
        <patternFill>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ont>
        <color rgb="FFFFFF00"/>
      </font>
      <fill>
        <patternFill>
          <bgColor rgb="FFFFFF00"/>
        </patternFill>
      </fill>
    </dxf>
    <dxf>
      <fill>
        <patternFill patternType="none">
          <bgColor auto="1"/>
        </patternFill>
      </fill>
    </dxf>
    <dxf>
      <fill>
        <patternFill>
          <bgColor rgb="FFFFFFEF"/>
        </patternFill>
      </fill>
    </dxf>
    <dxf>
      <fill>
        <patternFill patternType="none">
          <bgColor auto="1"/>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patternType="none">
          <bgColor auto="1"/>
        </patternFill>
      </fill>
    </dxf>
    <dxf>
      <fill>
        <patternFill patternType="none">
          <bgColor auto="1"/>
        </patternFill>
      </fill>
    </dxf>
    <dxf>
      <fill>
        <patternFill>
          <bgColor rgb="FFFFFF00"/>
        </patternFill>
      </fill>
    </dxf>
  </dxfs>
  <tableStyles count="0" defaultTableStyle="TableStyleMedium9" defaultPivotStyle="PivotStyleLight16"/>
  <colors>
    <mruColors>
      <color rgb="FFFFFFEF"/>
      <color rgb="FFFFFFF7"/>
      <color rgb="FFFFFFE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マスタ用!$H$3" lockText="1" noThreeD="1"/>
</file>

<file path=xl/ctrlProps/ctrlProp10.xml><?xml version="1.0" encoding="utf-8"?>
<formControlPr xmlns="http://schemas.microsoft.com/office/spreadsheetml/2009/9/main" objectType="CheckBox" fmlaLink="$I$67" lockText="1" noThreeD="1"/>
</file>

<file path=xl/ctrlProps/ctrlProp11.xml><?xml version="1.0" encoding="utf-8"?>
<formControlPr xmlns="http://schemas.microsoft.com/office/spreadsheetml/2009/9/main" objectType="CheckBox" fmlaLink="$I$70" lockText="1" noThreeD="1"/>
</file>

<file path=xl/ctrlProps/ctrlProp12.xml><?xml version="1.0" encoding="utf-8"?>
<formControlPr xmlns="http://schemas.microsoft.com/office/spreadsheetml/2009/9/main" objectType="CheckBox" fmlaLink="$H$86" lockText="1" noThreeD="1"/>
</file>

<file path=xl/ctrlProps/ctrlProp13.xml><?xml version="1.0" encoding="utf-8"?>
<formControlPr xmlns="http://schemas.microsoft.com/office/spreadsheetml/2009/9/main" objectType="CheckBox" fmlaLink="$I$98" lockText="1" noThreeD="1"/>
</file>

<file path=xl/ctrlProps/ctrlProp14.xml><?xml version="1.0" encoding="utf-8"?>
<formControlPr xmlns="http://schemas.microsoft.com/office/spreadsheetml/2009/9/main" objectType="CheckBox" fmlaLink="$I$100" lockText="1" noThreeD="1"/>
</file>

<file path=xl/ctrlProps/ctrlProp15.xml><?xml version="1.0" encoding="utf-8"?>
<formControlPr xmlns="http://schemas.microsoft.com/office/spreadsheetml/2009/9/main" objectType="CheckBox" fmlaLink="$I$93" lockText="1" noThreeD="1"/>
</file>

<file path=xl/ctrlProps/ctrlProp16.xml><?xml version="1.0" encoding="utf-8"?>
<formControlPr xmlns="http://schemas.microsoft.com/office/spreadsheetml/2009/9/main" objectType="CheckBox" fmlaLink="$I$96" lockText="1" noThreeD="1"/>
</file>

<file path=xl/ctrlProps/ctrlProp17.xml><?xml version="1.0" encoding="utf-8"?>
<formControlPr xmlns="http://schemas.microsoft.com/office/spreadsheetml/2009/9/main" objectType="CheckBox" fmlaLink="$I$97" lockText="1" noThreeD="1"/>
</file>

<file path=xl/ctrlProps/ctrlProp18.xml><?xml version="1.0" encoding="utf-8"?>
<formControlPr xmlns="http://schemas.microsoft.com/office/spreadsheetml/2009/9/main" objectType="CheckBox" fmlaLink="$I$90" lockText="1" noThreeD="1"/>
</file>

<file path=xl/ctrlProps/ctrlProp19.xml><?xml version="1.0" encoding="utf-8"?>
<formControlPr xmlns="http://schemas.microsoft.com/office/spreadsheetml/2009/9/main" objectType="CheckBox" fmlaLink="$I$102" lockText="1" noThreeD="1"/>
</file>

<file path=xl/ctrlProps/ctrlProp2.xml><?xml version="1.0" encoding="utf-8"?>
<formControlPr xmlns="http://schemas.microsoft.com/office/spreadsheetml/2009/9/main" objectType="CheckBox" fmlaLink="$I$56" lockText="1" noThreeD="1"/>
</file>

<file path=xl/ctrlProps/ctrlProp20.xml><?xml version="1.0" encoding="utf-8"?>
<formControlPr xmlns="http://schemas.microsoft.com/office/spreadsheetml/2009/9/main" objectType="CheckBox" fmlaLink="$I$105" lockText="1" noThreeD="1"/>
</file>

<file path=xl/ctrlProps/ctrlProp21.xml><?xml version="1.0" encoding="utf-8"?>
<formControlPr xmlns="http://schemas.microsoft.com/office/spreadsheetml/2009/9/main" objectType="CheckBox" fmlaLink="$I$110" lockText="1" noThreeD="1"/>
</file>

<file path=xl/ctrlProps/ctrlProp22.xml><?xml version="1.0" encoding="utf-8"?>
<formControlPr xmlns="http://schemas.microsoft.com/office/spreadsheetml/2009/9/main" objectType="CheckBox" fmlaLink="$I$113" lockText="1" noThreeD="1"/>
</file>

<file path=xl/ctrlProps/ctrlProp23.xml><?xml version="1.0" encoding="utf-8"?>
<formControlPr xmlns="http://schemas.microsoft.com/office/spreadsheetml/2009/9/main" objectType="CheckBox" fmlaLink="$I$64" lockText="1" noThreeD="1"/>
</file>

<file path=xl/ctrlProps/ctrlProp24.xml><?xml version="1.0" encoding="utf-8"?>
<formControlPr xmlns="http://schemas.microsoft.com/office/spreadsheetml/2009/9/main" objectType="CheckBox" fmlaLink="$I$106" lockText="1" noThreeD="1"/>
</file>

<file path=xl/ctrlProps/ctrlProp25.xml><?xml version="1.0" encoding="utf-8"?>
<formControlPr xmlns="http://schemas.microsoft.com/office/spreadsheetml/2009/9/main" objectType="CheckBox" fmlaLink="$I$66" lockText="1" noThreeD="1"/>
</file>

<file path=xl/ctrlProps/ctrlProp26.xml><?xml version="1.0" encoding="utf-8"?>
<formControlPr xmlns="http://schemas.microsoft.com/office/spreadsheetml/2009/9/main" objectType="CheckBox" fmlaLink="$I$108" lockText="1" noThreeD="1"/>
</file>

<file path=xl/ctrlProps/ctrlProp27.xml><?xml version="1.0" encoding="utf-8"?>
<formControlPr xmlns="http://schemas.microsoft.com/office/spreadsheetml/2009/9/main" objectType="CheckBox" fmlaLink="マスタ用!$H$2" lockText="1" noThreeD="1"/>
</file>

<file path=xl/ctrlProps/ctrlProp28.xml><?xml version="1.0" encoding="utf-8"?>
<formControlPr xmlns="http://schemas.microsoft.com/office/spreadsheetml/2009/9/main" objectType="CheckBox" fmlaLink="$I$73" lockText="1" noThreeD="1"/>
</file>

<file path=xl/ctrlProps/ctrlProp29.xml><?xml version="1.0" encoding="utf-8"?>
<formControlPr xmlns="http://schemas.microsoft.com/office/spreadsheetml/2009/9/main" objectType="CheckBox" fmlaLink="$I$94" lockText="1" noThreeD="1"/>
</file>

<file path=xl/ctrlProps/ctrlProp3.xml><?xml version="1.0" encoding="utf-8"?>
<formControlPr xmlns="http://schemas.microsoft.com/office/spreadsheetml/2009/9/main" objectType="CheckBox" fmlaLink="$I$58" lockText="1" noThreeD="1"/>
</file>

<file path=xl/ctrlProps/ctrlProp30.xml><?xml version="1.0" encoding="utf-8"?>
<formControlPr xmlns="http://schemas.microsoft.com/office/spreadsheetml/2009/9/main" objectType="CheckBox" fmlaLink="$I$69" lockText="1" noThreeD="1"/>
</file>

<file path=xl/ctrlProps/ctrlProp31.xml><?xml version="1.0" encoding="utf-8"?>
<formControlPr xmlns="http://schemas.microsoft.com/office/spreadsheetml/2009/9/main" objectType="CheckBox" fmlaLink="$I$72" lockText="1" noThreeD="1"/>
</file>

<file path=xl/ctrlProps/ctrlProp32.xml><?xml version="1.0" encoding="utf-8"?>
<formControlPr xmlns="http://schemas.microsoft.com/office/spreadsheetml/2009/9/main" objectType="CheckBox" fmlaLink="$I$109" lockText="1" noThreeD="1"/>
</file>

<file path=xl/ctrlProps/ctrlProp33.xml><?xml version="1.0" encoding="utf-8"?>
<formControlPr xmlns="http://schemas.microsoft.com/office/spreadsheetml/2009/9/main" objectType="CheckBox" fmlaLink="$I$111" lockText="1" noThreeD="1"/>
</file>

<file path=xl/ctrlProps/ctrlProp34.xml><?xml version="1.0" encoding="utf-8"?>
<formControlPr xmlns="http://schemas.microsoft.com/office/spreadsheetml/2009/9/main" objectType="CheckBox" fmlaLink="$C$82" lockText="1" noThreeD="1"/>
</file>

<file path=xl/ctrlProps/ctrlProp4.xml><?xml version="1.0" encoding="utf-8"?>
<formControlPr xmlns="http://schemas.microsoft.com/office/spreadsheetml/2009/9/main" objectType="CheckBox" fmlaLink="$I$52" lockText="1" noThreeD="1"/>
</file>

<file path=xl/ctrlProps/ctrlProp5.xml><?xml version="1.0" encoding="utf-8"?>
<formControlPr xmlns="http://schemas.microsoft.com/office/spreadsheetml/2009/9/main" objectType="CheckBox" fmlaLink="$I$54" lockText="1" noThreeD="1"/>
</file>

<file path=xl/ctrlProps/ctrlProp6.xml><?xml version="1.0" encoding="utf-8"?>
<formControlPr xmlns="http://schemas.microsoft.com/office/spreadsheetml/2009/9/main" objectType="CheckBox" fmlaLink="$I$55" lockText="1" noThreeD="1"/>
</file>

<file path=xl/ctrlProps/ctrlProp7.xml><?xml version="1.0" encoding="utf-8"?>
<formControlPr xmlns="http://schemas.microsoft.com/office/spreadsheetml/2009/9/main" objectType="CheckBox" fmlaLink="$I$49" lockText="1" noThreeD="1"/>
</file>

<file path=xl/ctrlProps/ctrlProp8.xml><?xml version="1.0" encoding="utf-8"?>
<formControlPr xmlns="http://schemas.microsoft.com/office/spreadsheetml/2009/9/main" objectType="CheckBox" fmlaLink="$I$60" lockText="1" noThreeD="1"/>
</file>

<file path=xl/ctrlProps/ctrlProp9.xml><?xml version="1.0" encoding="utf-8"?>
<formControlPr xmlns="http://schemas.microsoft.com/office/spreadsheetml/2009/9/main" objectType="CheckBox" fmlaLink="$I$63"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33</xdr:col>
      <xdr:colOff>640700</xdr:colOff>
      <xdr:row>1</xdr:row>
      <xdr:rowOff>15875</xdr:rowOff>
    </xdr:from>
    <xdr:to>
      <xdr:col>33</xdr:col>
      <xdr:colOff>1682750</xdr:colOff>
      <xdr:row>5</xdr:row>
      <xdr:rowOff>216378</xdr:rowOff>
    </xdr:to>
    <xdr:pic>
      <xdr:nvPicPr>
        <xdr:cNvPr id="7" name="図 2" descr="透過(パワポ等向け).emf">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srcRect/>
        <a:stretch>
          <a:fillRect/>
        </a:stretch>
      </xdr:blipFill>
      <xdr:spPr bwMode="auto">
        <a:xfrm>
          <a:off x="12277075" y="238125"/>
          <a:ext cx="1042050" cy="11493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17</xdr:col>
          <xdr:colOff>31750</xdr:colOff>
          <xdr:row>10</xdr:row>
          <xdr:rowOff>146050</xdr:rowOff>
        </xdr:from>
        <xdr:to>
          <xdr:col>18</xdr:col>
          <xdr:colOff>0</xdr:colOff>
          <xdr:row>10</xdr:row>
          <xdr:rowOff>387350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55</xdr:row>
          <xdr:rowOff>133350</xdr:rowOff>
        </xdr:from>
        <xdr:to>
          <xdr:col>9</xdr:col>
          <xdr:colOff>0</xdr:colOff>
          <xdr:row>56</xdr:row>
          <xdr:rowOff>95250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57</xdr:row>
          <xdr:rowOff>127000</xdr:rowOff>
        </xdr:from>
        <xdr:to>
          <xdr:col>9</xdr:col>
          <xdr:colOff>0</xdr:colOff>
          <xdr:row>58</xdr:row>
          <xdr:rowOff>82550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51</xdr:row>
          <xdr:rowOff>133350</xdr:rowOff>
        </xdr:from>
        <xdr:to>
          <xdr:col>9</xdr:col>
          <xdr:colOff>0</xdr:colOff>
          <xdr:row>52</xdr:row>
          <xdr:rowOff>95250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53</xdr:row>
          <xdr:rowOff>38100</xdr:rowOff>
        </xdr:from>
        <xdr:to>
          <xdr:col>9</xdr:col>
          <xdr:colOff>0</xdr:colOff>
          <xdr:row>54</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54</xdr:row>
          <xdr:rowOff>31750</xdr:rowOff>
        </xdr:from>
        <xdr:to>
          <xdr:col>9</xdr:col>
          <xdr:colOff>0</xdr:colOff>
          <xdr:row>54</xdr:row>
          <xdr:rowOff>273050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49</xdr:row>
          <xdr:rowOff>38100</xdr:rowOff>
        </xdr:from>
        <xdr:to>
          <xdr:col>9</xdr:col>
          <xdr:colOff>0</xdr:colOff>
          <xdr:row>50</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59</xdr:row>
          <xdr:rowOff>279400</xdr:rowOff>
        </xdr:from>
        <xdr:to>
          <xdr:col>9</xdr:col>
          <xdr:colOff>0</xdr:colOff>
          <xdr:row>60</xdr:row>
          <xdr:rowOff>234950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62</xdr:row>
          <xdr:rowOff>38100</xdr:rowOff>
        </xdr:from>
        <xdr:to>
          <xdr:col>9</xdr:col>
          <xdr:colOff>0</xdr:colOff>
          <xdr:row>63</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66</xdr:row>
          <xdr:rowOff>152400</xdr:rowOff>
        </xdr:from>
        <xdr:to>
          <xdr:col>9</xdr:col>
          <xdr:colOff>0</xdr:colOff>
          <xdr:row>67</xdr:row>
          <xdr:rowOff>114300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69</xdr:row>
          <xdr:rowOff>152400</xdr:rowOff>
        </xdr:from>
        <xdr:to>
          <xdr:col>9</xdr:col>
          <xdr:colOff>0</xdr:colOff>
          <xdr:row>70</xdr:row>
          <xdr:rowOff>38100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85</xdr:row>
          <xdr:rowOff>171450</xdr:rowOff>
        </xdr:from>
        <xdr:to>
          <xdr:col>8</xdr:col>
          <xdr:colOff>0</xdr:colOff>
          <xdr:row>86</xdr:row>
          <xdr:rowOff>133350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97</xdr:row>
          <xdr:rowOff>146050</xdr:rowOff>
        </xdr:from>
        <xdr:to>
          <xdr:col>9</xdr:col>
          <xdr:colOff>0</xdr:colOff>
          <xdr:row>98</xdr:row>
          <xdr:rowOff>101600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99</xdr:row>
          <xdr:rowOff>146050</xdr:rowOff>
        </xdr:from>
        <xdr:to>
          <xdr:col>9</xdr:col>
          <xdr:colOff>0</xdr:colOff>
          <xdr:row>100</xdr:row>
          <xdr:rowOff>101600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92</xdr:row>
          <xdr:rowOff>38100</xdr:rowOff>
        </xdr:from>
        <xdr:to>
          <xdr:col>9</xdr:col>
          <xdr:colOff>0</xdr:colOff>
          <xdr:row>93</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95</xdr:row>
          <xdr:rowOff>38100</xdr:rowOff>
        </xdr:from>
        <xdr:to>
          <xdr:col>9</xdr:col>
          <xdr:colOff>0</xdr:colOff>
          <xdr:row>96</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96</xdr:row>
          <xdr:rowOff>38100</xdr:rowOff>
        </xdr:from>
        <xdr:to>
          <xdr:col>9</xdr:col>
          <xdr:colOff>0</xdr:colOff>
          <xdr:row>97</xdr:row>
          <xdr:rowOff>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90</xdr:row>
          <xdr:rowOff>31750</xdr:rowOff>
        </xdr:from>
        <xdr:to>
          <xdr:col>9</xdr:col>
          <xdr:colOff>0</xdr:colOff>
          <xdr:row>90</xdr:row>
          <xdr:rowOff>273050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102</xdr:row>
          <xdr:rowOff>31750</xdr:rowOff>
        </xdr:from>
        <xdr:to>
          <xdr:col>9</xdr:col>
          <xdr:colOff>0</xdr:colOff>
          <xdr:row>102</xdr:row>
          <xdr:rowOff>273050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104</xdr:row>
          <xdr:rowOff>38100</xdr:rowOff>
        </xdr:from>
        <xdr:to>
          <xdr:col>9</xdr:col>
          <xdr:colOff>0</xdr:colOff>
          <xdr:row>105</xdr:row>
          <xdr:rowOff>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109</xdr:row>
          <xdr:rowOff>38100</xdr:rowOff>
        </xdr:from>
        <xdr:to>
          <xdr:col>9</xdr:col>
          <xdr:colOff>0</xdr:colOff>
          <xdr:row>110</xdr:row>
          <xdr:rowOff>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112</xdr:row>
          <xdr:rowOff>38100</xdr:rowOff>
        </xdr:from>
        <xdr:to>
          <xdr:col>9</xdr:col>
          <xdr:colOff>0</xdr:colOff>
          <xdr:row>112</xdr:row>
          <xdr:rowOff>285750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63</xdr:row>
          <xdr:rowOff>127000</xdr:rowOff>
        </xdr:from>
        <xdr:to>
          <xdr:col>9</xdr:col>
          <xdr:colOff>0</xdr:colOff>
          <xdr:row>64</xdr:row>
          <xdr:rowOff>82550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105</xdr:row>
          <xdr:rowOff>127000</xdr:rowOff>
        </xdr:from>
        <xdr:to>
          <xdr:col>9</xdr:col>
          <xdr:colOff>0</xdr:colOff>
          <xdr:row>106</xdr:row>
          <xdr:rowOff>82550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65</xdr:row>
          <xdr:rowOff>38100</xdr:rowOff>
        </xdr:from>
        <xdr:to>
          <xdr:col>9</xdr:col>
          <xdr:colOff>0</xdr:colOff>
          <xdr:row>66</xdr:row>
          <xdr:rowOff>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107</xdr:row>
          <xdr:rowOff>38100</xdr:rowOff>
        </xdr:from>
        <xdr:to>
          <xdr:col>9</xdr:col>
          <xdr:colOff>0</xdr:colOff>
          <xdr:row>108</xdr:row>
          <xdr:rowOff>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10</xdr:row>
          <xdr:rowOff>146050</xdr:rowOff>
        </xdr:from>
        <xdr:to>
          <xdr:col>3</xdr:col>
          <xdr:colOff>330200</xdr:colOff>
          <xdr:row>10</xdr:row>
          <xdr:rowOff>387350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95250</xdr:colOff>
      <xdr:row>44</xdr:row>
      <xdr:rowOff>0</xdr:rowOff>
    </xdr:from>
    <xdr:to>
      <xdr:col>16</xdr:col>
      <xdr:colOff>290513</xdr:colOff>
      <xdr:row>46</xdr:row>
      <xdr:rowOff>19050</xdr:rowOff>
    </xdr:to>
    <xdr:sp macro="" textlink="">
      <xdr:nvSpPr>
        <xdr:cNvPr id="31" name="二等辺三角形 30">
          <a:extLst>
            <a:ext uri="{FF2B5EF4-FFF2-40B4-BE49-F238E27FC236}">
              <a16:creationId xmlns:a16="http://schemas.microsoft.com/office/drawing/2014/main" id="{00000000-0008-0000-0000-00001F000000}"/>
            </a:ext>
          </a:extLst>
        </xdr:cNvPr>
        <xdr:cNvSpPr/>
      </xdr:nvSpPr>
      <xdr:spPr bwMode="auto">
        <a:xfrm rot="5400000">
          <a:off x="5264944" y="14556581"/>
          <a:ext cx="781050" cy="547688"/>
        </a:xfrm>
        <a:prstGeom prst="triangle">
          <a:avLst/>
        </a:prstGeom>
        <a:solidFill>
          <a:schemeClr val="bg1">
            <a:lumMod val="50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8</xdr:col>
          <xdr:colOff>31750</xdr:colOff>
          <xdr:row>72</xdr:row>
          <xdr:rowOff>0</xdr:rowOff>
        </xdr:from>
        <xdr:to>
          <xdr:col>9</xdr:col>
          <xdr:colOff>0</xdr:colOff>
          <xdr:row>72</xdr:row>
          <xdr:rowOff>247650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93</xdr:row>
          <xdr:rowOff>133350</xdr:rowOff>
        </xdr:from>
        <xdr:to>
          <xdr:col>9</xdr:col>
          <xdr:colOff>0</xdr:colOff>
          <xdr:row>94</xdr:row>
          <xdr:rowOff>95250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68</xdr:row>
          <xdr:rowOff>38100</xdr:rowOff>
        </xdr:from>
        <xdr:to>
          <xdr:col>9</xdr:col>
          <xdr:colOff>0</xdr:colOff>
          <xdr:row>69</xdr:row>
          <xdr:rowOff>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71</xdr:row>
          <xdr:rowOff>38100</xdr:rowOff>
        </xdr:from>
        <xdr:to>
          <xdr:col>9</xdr:col>
          <xdr:colOff>0</xdr:colOff>
          <xdr:row>72</xdr:row>
          <xdr:rowOff>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108</xdr:row>
          <xdr:rowOff>38100</xdr:rowOff>
        </xdr:from>
        <xdr:to>
          <xdr:col>9</xdr:col>
          <xdr:colOff>0</xdr:colOff>
          <xdr:row>109</xdr:row>
          <xdr:rowOff>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110</xdr:row>
          <xdr:rowOff>127000</xdr:rowOff>
        </xdr:from>
        <xdr:to>
          <xdr:col>9</xdr:col>
          <xdr:colOff>0</xdr:colOff>
          <xdr:row>111</xdr:row>
          <xdr:rowOff>82550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81</xdr:row>
          <xdr:rowOff>31750</xdr:rowOff>
        </xdr:from>
        <xdr:to>
          <xdr:col>2</xdr:col>
          <xdr:colOff>330200</xdr:colOff>
          <xdr:row>81</xdr:row>
          <xdr:rowOff>273050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7.xml"/><Relationship Id="rId18" Type="http://schemas.openxmlformats.org/officeDocument/2006/relationships/ctrlProp" Target="../ctrlProps/ctrlProp12.xml"/><Relationship Id="rId26" Type="http://schemas.openxmlformats.org/officeDocument/2006/relationships/ctrlProp" Target="../ctrlProps/ctrlProp20.xml"/><Relationship Id="rId39" Type="http://schemas.openxmlformats.org/officeDocument/2006/relationships/ctrlProp" Target="../ctrlProps/ctrlProp33.xml"/><Relationship Id="rId21" Type="http://schemas.openxmlformats.org/officeDocument/2006/relationships/ctrlProp" Target="../ctrlProps/ctrlProp15.xml"/><Relationship Id="rId34" Type="http://schemas.openxmlformats.org/officeDocument/2006/relationships/ctrlProp" Target="../ctrlProps/ctrlProp28.xml"/><Relationship Id="rId7" Type="http://schemas.openxmlformats.org/officeDocument/2006/relationships/ctrlProp" Target="../ctrlProps/ctrlProp1.xml"/><Relationship Id="rId12" Type="http://schemas.openxmlformats.org/officeDocument/2006/relationships/ctrlProp" Target="../ctrlProps/ctrlProp6.xml"/><Relationship Id="rId17" Type="http://schemas.openxmlformats.org/officeDocument/2006/relationships/ctrlProp" Target="../ctrlProps/ctrlProp11.xml"/><Relationship Id="rId25" Type="http://schemas.openxmlformats.org/officeDocument/2006/relationships/ctrlProp" Target="../ctrlProps/ctrlProp19.xml"/><Relationship Id="rId33" Type="http://schemas.openxmlformats.org/officeDocument/2006/relationships/ctrlProp" Target="../ctrlProps/ctrlProp27.xml"/><Relationship Id="rId38" Type="http://schemas.openxmlformats.org/officeDocument/2006/relationships/ctrlProp" Target="../ctrlProps/ctrlProp32.xml"/><Relationship Id="rId2" Type="http://schemas.openxmlformats.org/officeDocument/2006/relationships/hyperlink" Target="https://terms.rakus.co.jp/cloud/terms_list.html" TargetMode="External"/><Relationship Id="rId16" Type="http://schemas.openxmlformats.org/officeDocument/2006/relationships/ctrlProp" Target="../ctrlProps/ctrlProp10.xml"/><Relationship Id="rId20" Type="http://schemas.openxmlformats.org/officeDocument/2006/relationships/ctrlProp" Target="../ctrlProps/ctrlProp14.xml"/><Relationship Id="rId29" Type="http://schemas.openxmlformats.org/officeDocument/2006/relationships/ctrlProp" Target="../ctrlProps/ctrlProp23.xml"/><Relationship Id="rId1" Type="http://schemas.openxmlformats.org/officeDocument/2006/relationships/hyperlink" Target="https://www.rakus.co.jp/pp/" TargetMode="External"/><Relationship Id="rId6" Type="http://schemas.openxmlformats.org/officeDocument/2006/relationships/vmlDrawing" Target="../drawings/vmlDrawing1.vml"/><Relationship Id="rId11" Type="http://schemas.openxmlformats.org/officeDocument/2006/relationships/ctrlProp" Target="../ctrlProps/ctrlProp5.xml"/><Relationship Id="rId24" Type="http://schemas.openxmlformats.org/officeDocument/2006/relationships/ctrlProp" Target="../ctrlProps/ctrlProp18.xml"/><Relationship Id="rId32" Type="http://schemas.openxmlformats.org/officeDocument/2006/relationships/ctrlProp" Target="../ctrlProps/ctrlProp26.xml"/><Relationship Id="rId37" Type="http://schemas.openxmlformats.org/officeDocument/2006/relationships/ctrlProp" Target="../ctrlProps/ctrlProp31.xml"/><Relationship Id="rId40" Type="http://schemas.openxmlformats.org/officeDocument/2006/relationships/ctrlProp" Target="../ctrlProps/ctrlProp34.xml"/><Relationship Id="rId5" Type="http://schemas.openxmlformats.org/officeDocument/2006/relationships/drawing" Target="../drawings/drawing1.xml"/><Relationship Id="rId15" Type="http://schemas.openxmlformats.org/officeDocument/2006/relationships/ctrlProp" Target="../ctrlProps/ctrlProp9.xml"/><Relationship Id="rId23" Type="http://schemas.openxmlformats.org/officeDocument/2006/relationships/ctrlProp" Target="../ctrlProps/ctrlProp17.xml"/><Relationship Id="rId28" Type="http://schemas.openxmlformats.org/officeDocument/2006/relationships/ctrlProp" Target="../ctrlProps/ctrlProp22.xml"/><Relationship Id="rId36" Type="http://schemas.openxmlformats.org/officeDocument/2006/relationships/ctrlProp" Target="../ctrlProps/ctrlProp30.xml"/><Relationship Id="rId10" Type="http://schemas.openxmlformats.org/officeDocument/2006/relationships/ctrlProp" Target="../ctrlProps/ctrlProp4.xml"/><Relationship Id="rId19" Type="http://schemas.openxmlformats.org/officeDocument/2006/relationships/ctrlProp" Target="../ctrlProps/ctrlProp13.xml"/><Relationship Id="rId31" Type="http://schemas.openxmlformats.org/officeDocument/2006/relationships/ctrlProp" Target="../ctrlProps/ctrlProp25.xml"/><Relationship Id="rId4" Type="http://schemas.openxmlformats.org/officeDocument/2006/relationships/printerSettings" Target="../printerSettings/printerSettings1.bin"/><Relationship Id="rId9" Type="http://schemas.openxmlformats.org/officeDocument/2006/relationships/ctrlProp" Target="../ctrlProps/ctrlProp3.xml"/><Relationship Id="rId14" Type="http://schemas.openxmlformats.org/officeDocument/2006/relationships/ctrlProp" Target="../ctrlProps/ctrlProp8.xml"/><Relationship Id="rId22" Type="http://schemas.openxmlformats.org/officeDocument/2006/relationships/ctrlProp" Target="../ctrlProps/ctrlProp16.xml"/><Relationship Id="rId27" Type="http://schemas.openxmlformats.org/officeDocument/2006/relationships/ctrlProp" Target="../ctrlProps/ctrlProp21.xml"/><Relationship Id="rId30" Type="http://schemas.openxmlformats.org/officeDocument/2006/relationships/ctrlProp" Target="../ctrlProps/ctrlProp24.xml"/><Relationship Id="rId35" Type="http://schemas.openxmlformats.org/officeDocument/2006/relationships/ctrlProp" Target="../ctrlProps/ctrlProp29.xml"/><Relationship Id="rId8" Type="http://schemas.openxmlformats.org/officeDocument/2006/relationships/ctrlProp" Target="../ctrlProps/ctrlProp2.xml"/><Relationship Id="rId3" Type="http://schemas.openxmlformats.org/officeDocument/2006/relationships/hyperlink" Target="https://terms.rakus.co.jp/cloud/pdf/pricelist_rakurakujidootai.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FC140"/>
  <sheetViews>
    <sheetView showGridLines="0" tabSelected="1" view="pageBreakPreview" zoomScaleNormal="80" zoomScaleSheetLayoutView="100" workbookViewId="0">
      <selection activeCell="V3" sqref="V3"/>
    </sheetView>
  </sheetViews>
  <sheetFormatPr defaultColWidth="9" defaultRowHeight="22.5"/>
  <cols>
    <col min="1" max="1" width="1.6328125" style="5" customWidth="1"/>
    <col min="2" max="2" width="5.08984375" style="4" customWidth="1"/>
    <col min="3" max="8" width="5.08984375" style="5" customWidth="1"/>
    <col min="9" max="33" width="4.6328125" style="5" customWidth="1"/>
    <col min="34" max="34" width="41.36328125" style="5" customWidth="1"/>
    <col min="35" max="35" width="1.6328125" style="5" customWidth="1"/>
    <col min="36" max="16384" width="9" style="5"/>
  </cols>
  <sheetData>
    <row r="1" spans="1:55 16383:16383" ht="18" customHeight="1">
      <c r="A1" s="29" t="s">
        <v>28</v>
      </c>
      <c r="C1" s="11"/>
      <c r="D1" s="11"/>
      <c r="E1" s="11"/>
      <c r="F1" s="11"/>
      <c r="G1" s="11"/>
      <c r="H1" s="6"/>
    </row>
    <row r="2" spans="1:55 16383:16383" ht="18" customHeight="1">
      <c r="A2" s="11" t="s">
        <v>25</v>
      </c>
      <c r="C2" s="11"/>
      <c r="D2" s="11"/>
      <c r="E2" s="11"/>
      <c r="F2" s="11"/>
      <c r="G2" s="11"/>
      <c r="H2" s="6"/>
    </row>
    <row r="3" spans="1:55 16383:16383" ht="18" customHeight="1">
      <c r="A3" s="11" t="s">
        <v>331</v>
      </c>
      <c r="B3" s="5"/>
      <c r="C3" s="11"/>
      <c r="D3" s="11"/>
      <c r="H3" s="11"/>
      <c r="I3" s="11"/>
      <c r="S3" s="139"/>
      <c r="V3" s="167" t="s">
        <v>316</v>
      </c>
    </row>
    <row r="4" spans="1:55 16383:16383" ht="20.149999999999999" customHeight="1">
      <c r="A4" s="94" t="s">
        <v>317</v>
      </c>
      <c r="B4" s="5"/>
      <c r="V4" s="167" t="s">
        <v>318</v>
      </c>
    </row>
    <row r="5" spans="1:55 16383:16383" ht="20.149999999999999" customHeight="1">
      <c r="A5" s="94" t="s">
        <v>330</v>
      </c>
      <c r="B5" s="5"/>
      <c r="V5" s="167" t="s">
        <v>321</v>
      </c>
    </row>
    <row r="6" spans="1:55 16383:16383" ht="20.149999999999999" customHeight="1">
      <c r="A6" s="94" t="s">
        <v>293</v>
      </c>
      <c r="B6" s="5"/>
      <c r="V6" s="147"/>
    </row>
    <row r="7" spans="1:55 16383:16383" ht="20.149999999999999" customHeight="1">
      <c r="A7" s="94" t="s">
        <v>294</v>
      </c>
      <c r="B7" s="5"/>
      <c r="V7" s="147"/>
    </row>
    <row r="8" spans="1:55 16383:16383" ht="40" customHeight="1">
      <c r="B8" s="339" t="s">
        <v>329</v>
      </c>
      <c r="C8" s="339"/>
      <c r="D8" s="339"/>
      <c r="E8" s="339"/>
      <c r="F8" s="339"/>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
      <c r="AJ8" s="1"/>
      <c r="AK8" s="1"/>
      <c r="AL8" s="1"/>
      <c r="AM8" s="1"/>
      <c r="AN8" s="1"/>
      <c r="AO8" s="1"/>
      <c r="AP8" s="1"/>
      <c r="AQ8" s="1"/>
      <c r="AR8" s="1"/>
      <c r="AS8" s="1"/>
      <c r="AT8" s="1"/>
      <c r="AU8" s="1"/>
      <c r="AV8" s="1"/>
      <c r="AW8" s="1"/>
      <c r="AX8" s="1"/>
      <c r="AY8" s="1"/>
      <c r="AZ8" s="1"/>
      <c r="BA8" s="1"/>
      <c r="BB8" s="1"/>
      <c r="BC8" s="1"/>
    </row>
    <row r="9" spans="1:55 16383:16383" ht="25" customHeight="1">
      <c r="B9" s="5"/>
      <c r="K9" s="96" t="s">
        <v>238</v>
      </c>
      <c r="L9" s="97"/>
      <c r="M9" s="97"/>
      <c r="N9" s="97"/>
      <c r="O9" s="97"/>
      <c r="P9" s="97"/>
      <c r="Q9" s="97"/>
      <c r="R9" s="95" t="s">
        <v>239</v>
      </c>
      <c r="S9" s="96" t="s">
        <v>322</v>
      </c>
      <c r="T9" s="96"/>
      <c r="U9" s="97"/>
      <c r="V9" s="96"/>
      <c r="W9" s="97"/>
      <c r="X9" s="97"/>
      <c r="Y9" s="97"/>
      <c r="Z9" s="97"/>
      <c r="AA9" s="97"/>
      <c r="AB9" s="9"/>
      <c r="AC9" s="9"/>
    </row>
    <row r="10" spans="1:55 16383:16383" ht="10" customHeight="1">
      <c r="B10" s="5"/>
    </row>
    <row r="11" spans="1:55 16383:16383" ht="41.25" customHeight="1">
      <c r="C11" s="16"/>
      <c r="D11" s="36" t="b">
        <v>0</v>
      </c>
      <c r="E11" s="15" t="s">
        <v>264</v>
      </c>
      <c r="F11" s="1"/>
      <c r="G11" s="1"/>
      <c r="H11" s="1"/>
      <c r="K11" s="15"/>
      <c r="O11" s="1"/>
      <c r="R11" s="140" t="b">
        <v>0</v>
      </c>
      <c r="S11" s="15" t="s">
        <v>23</v>
      </c>
      <c r="U11" s="15"/>
      <c r="V11" s="1"/>
      <c r="W11" s="16"/>
      <c r="X11" s="16"/>
      <c r="Z11" s="1"/>
      <c r="AA11" s="1"/>
      <c r="AB11" s="1"/>
      <c r="AC11" s="1"/>
      <c r="AD11" s="1"/>
      <c r="AE11" s="1"/>
      <c r="AI11" s="1"/>
    </row>
    <row r="12" spans="1:55 16383:16383" ht="25" customHeight="1" thickBot="1">
      <c r="B12" s="55" t="s">
        <v>44</v>
      </c>
      <c r="C12" s="56" t="s">
        <v>160</v>
      </c>
      <c r="D12" s="56"/>
    </row>
    <row r="13" spans="1:55 16383:16383" ht="22.5" customHeight="1">
      <c r="C13" s="190" t="s">
        <v>0</v>
      </c>
      <c r="D13" s="191"/>
      <c r="E13" s="191"/>
      <c r="F13" s="191"/>
      <c r="G13" s="192"/>
      <c r="H13" s="182"/>
      <c r="I13" s="183"/>
      <c r="J13" s="183"/>
      <c r="K13" s="183"/>
      <c r="L13" s="340" t="s">
        <v>1</v>
      </c>
      <c r="M13" s="340"/>
      <c r="N13" s="183"/>
      <c r="O13" s="183"/>
      <c r="P13" s="183"/>
      <c r="Q13" s="340" t="s">
        <v>2</v>
      </c>
      <c r="R13" s="340"/>
      <c r="S13" s="183"/>
      <c r="T13" s="183"/>
      <c r="U13" s="183"/>
      <c r="V13" s="340" t="s">
        <v>3</v>
      </c>
      <c r="W13" s="342"/>
      <c r="XFC13" s="5" t="s">
        <v>320</v>
      </c>
    </row>
    <row r="14" spans="1:55 16383:16383" ht="30" customHeight="1" thickBot="1">
      <c r="B14" s="10"/>
      <c r="C14" s="193"/>
      <c r="D14" s="194"/>
      <c r="E14" s="194"/>
      <c r="F14" s="194"/>
      <c r="G14" s="195"/>
      <c r="H14" s="184"/>
      <c r="I14" s="185"/>
      <c r="J14" s="185"/>
      <c r="K14" s="185"/>
      <c r="L14" s="341"/>
      <c r="M14" s="341"/>
      <c r="N14" s="185"/>
      <c r="O14" s="185"/>
      <c r="P14" s="185"/>
      <c r="Q14" s="341"/>
      <c r="R14" s="341"/>
      <c r="S14" s="185"/>
      <c r="T14" s="185"/>
      <c r="U14" s="185"/>
      <c r="V14" s="341"/>
      <c r="W14" s="343"/>
    </row>
    <row r="15" spans="1:55 16383:16383" ht="10" customHeight="1">
      <c r="B15" s="10"/>
    </row>
    <row r="16" spans="1:55 16383:16383" ht="25" customHeight="1" thickBot="1">
      <c r="B16" s="55" t="s">
        <v>27</v>
      </c>
      <c r="C16" s="56" t="s">
        <v>4</v>
      </c>
      <c r="D16" s="56"/>
      <c r="E16" s="56"/>
    </row>
    <row r="17" spans="2:34 16383:16383" ht="25" customHeight="1">
      <c r="B17" s="5"/>
      <c r="C17" s="196" t="s">
        <v>300</v>
      </c>
      <c r="D17" s="197"/>
      <c r="E17" s="197"/>
      <c r="F17" s="197"/>
      <c r="G17" s="198"/>
      <c r="H17" s="202"/>
      <c r="I17" s="203"/>
      <c r="J17" s="203"/>
      <c r="K17" s="203"/>
      <c r="L17" s="203"/>
      <c r="M17" s="203"/>
      <c r="N17" s="203"/>
      <c r="O17" s="203"/>
      <c r="P17" s="203"/>
      <c r="Q17" s="203"/>
      <c r="R17" s="203"/>
      <c r="S17" s="203"/>
      <c r="T17" s="203"/>
      <c r="U17" s="203"/>
      <c r="V17" s="203"/>
      <c r="W17" s="203"/>
      <c r="X17" s="203"/>
      <c r="Y17" s="203"/>
      <c r="Z17" s="203"/>
      <c r="AA17" s="203"/>
      <c r="AB17" s="203"/>
      <c r="AC17" s="203"/>
      <c r="AD17" s="203"/>
      <c r="AE17" s="203"/>
      <c r="AF17" s="203"/>
      <c r="AG17" s="203"/>
      <c r="AH17" s="204"/>
      <c r="XFC17" s="5" t="s">
        <v>320</v>
      </c>
    </row>
    <row r="18" spans="2:34 16383:16383" ht="25" customHeight="1" thickBot="1">
      <c r="B18" s="5"/>
      <c r="C18" s="215" t="s">
        <v>301</v>
      </c>
      <c r="D18" s="206"/>
      <c r="E18" s="206"/>
      <c r="F18" s="206"/>
      <c r="G18" s="207"/>
      <c r="H18" s="199"/>
      <c r="I18" s="200"/>
      <c r="J18" s="200"/>
      <c r="K18" s="200"/>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201"/>
      <c r="XFC18" s="5" t="s">
        <v>320</v>
      </c>
    </row>
    <row r="19" spans="2:34 16383:16383" ht="21" customHeight="1" thickBot="1">
      <c r="B19" s="5"/>
      <c r="C19" s="150" t="s">
        <v>302</v>
      </c>
      <c r="D19" s="151"/>
      <c r="E19" s="151"/>
      <c r="F19" s="151"/>
      <c r="G19" s="151"/>
      <c r="H19" s="152"/>
      <c r="I19" s="152"/>
      <c r="J19" s="152"/>
      <c r="K19" s="152"/>
      <c r="L19" s="152"/>
      <c r="M19" s="152"/>
      <c r="N19" s="152"/>
      <c r="O19" s="152"/>
      <c r="P19" s="152"/>
      <c r="Q19" s="153"/>
      <c r="R19" s="153"/>
      <c r="S19" s="153"/>
      <c r="T19" s="153"/>
      <c r="U19" s="153"/>
      <c r="V19" s="153"/>
      <c r="W19" s="153"/>
      <c r="X19" s="153"/>
      <c r="Y19" s="153"/>
      <c r="Z19" s="153"/>
    </row>
    <row r="20" spans="2:34 16383:16383" ht="25" customHeight="1">
      <c r="B20" s="5"/>
      <c r="C20" s="209" t="s">
        <v>303</v>
      </c>
      <c r="D20" s="210"/>
      <c r="E20" s="210"/>
      <c r="F20" s="210"/>
      <c r="G20" s="211"/>
      <c r="H20" s="208" t="s">
        <v>304</v>
      </c>
      <c r="I20" s="197"/>
      <c r="J20" s="198"/>
      <c r="K20" s="202"/>
      <c r="L20" s="203"/>
      <c r="M20" s="203"/>
      <c r="N20" s="203"/>
      <c r="O20" s="203"/>
      <c r="P20" s="203"/>
      <c r="Q20" s="203"/>
      <c r="R20" s="203"/>
      <c r="S20" s="203"/>
      <c r="T20" s="203"/>
      <c r="U20" s="203"/>
      <c r="V20" s="203"/>
      <c r="W20" s="203"/>
      <c r="X20" s="203"/>
      <c r="Y20" s="203"/>
      <c r="Z20" s="203"/>
      <c r="AA20" s="203"/>
      <c r="AB20" s="203"/>
      <c r="AC20" s="203"/>
      <c r="AD20" s="203"/>
      <c r="AE20" s="203"/>
      <c r="AF20" s="203"/>
      <c r="AG20" s="203"/>
      <c r="AH20" s="204"/>
      <c r="XFC20" s="5" t="s">
        <v>320</v>
      </c>
    </row>
    <row r="21" spans="2:34 16383:16383" ht="25" customHeight="1" thickBot="1">
      <c r="B21" s="5"/>
      <c r="C21" s="212"/>
      <c r="D21" s="213"/>
      <c r="E21" s="213"/>
      <c r="F21" s="213"/>
      <c r="G21" s="214"/>
      <c r="H21" s="205" t="s">
        <v>305</v>
      </c>
      <c r="I21" s="206"/>
      <c r="J21" s="207"/>
      <c r="K21" s="199"/>
      <c r="L21" s="200"/>
      <c r="M21" s="200"/>
      <c r="N21" s="200"/>
      <c r="O21" s="200"/>
      <c r="P21" s="200"/>
      <c r="Q21" s="200"/>
      <c r="R21" s="200"/>
      <c r="S21" s="200"/>
      <c r="T21" s="200"/>
      <c r="U21" s="200"/>
      <c r="V21" s="200"/>
      <c r="W21" s="200"/>
      <c r="X21" s="200"/>
      <c r="Y21" s="200"/>
      <c r="Z21" s="200"/>
      <c r="AA21" s="200"/>
      <c r="AB21" s="200"/>
      <c r="AC21" s="200"/>
      <c r="AD21" s="200"/>
      <c r="AE21" s="200"/>
      <c r="AF21" s="200"/>
      <c r="AG21" s="200"/>
      <c r="AH21" s="201"/>
      <c r="XFC21" s="5" t="s">
        <v>320</v>
      </c>
    </row>
    <row r="22" spans="2:34 16383:16383" ht="18.649999999999999" customHeight="1" thickBot="1">
      <c r="B22" s="5"/>
      <c r="C22" s="10"/>
      <c r="D22" s="154"/>
      <c r="E22" s="154"/>
      <c r="F22" s="154"/>
      <c r="G22" s="154"/>
      <c r="H22" s="154"/>
      <c r="I22" s="154"/>
      <c r="J22" s="154"/>
      <c r="K22" s="154"/>
      <c r="L22" s="154"/>
      <c r="M22" s="154"/>
      <c r="N22" s="154"/>
      <c r="O22" s="154"/>
      <c r="P22" s="154"/>
      <c r="Q22" s="154"/>
      <c r="R22"/>
      <c r="S22"/>
      <c r="T22"/>
      <c r="U22"/>
      <c r="V22"/>
      <c r="W22"/>
      <c r="X22"/>
      <c r="Y22"/>
      <c r="Z22"/>
      <c r="AA22"/>
    </row>
    <row r="23" spans="2:34 16383:16383" ht="25" customHeight="1">
      <c r="B23" s="10"/>
      <c r="C23" s="365" t="s">
        <v>5</v>
      </c>
      <c r="D23" s="366"/>
      <c r="E23" s="366"/>
      <c r="F23" s="366"/>
      <c r="G23" s="367"/>
      <c r="H23" s="368" t="s">
        <v>45</v>
      </c>
      <c r="I23" s="369"/>
      <c r="J23" s="370"/>
      <c r="K23" s="224"/>
      <c r="L23" s="224"/>
      <c r="M23" s="224"/>
      <c r="N23" s="224"/>
      <c r="O23" s="224"/>
      <c r="P23" s="224"/>
      <c r="Q23" s="224"/>
      <c r="R23" s="225"/>
      <c r="S23" s="357" t="s">
        <v>46</v>
      </c>
      <c r="T23" s="358"/>
      <c r="U23" s="358"/>
      <c r="V23" s="358"/>
      <c r="W23" s="359"/>
      <c r="X23" s="360"/>
      <c r="Y23" s="224"/>
      <c r="Z23" s="224"/>
      <c r="AA23" s="224"/>
      <c r="AB23" s="224"/>
      <c r="AC23" s="224"/>
      <c r="AD23" s="224"/>
      <c r="AE23" s="224"/>
      <c r="AF23" s="224"/>
      <c r="AG23" s="224"/>
      <c r="AH23" s="361"/>
      <c r="XFC23" s="5" t="s">
        <v>320</v>
      </c>
    </row>
    <row r="24" spans="2:34 16383:16383" ht="25" customHeight="1">
      <c r="B24" s="10"/>
      <c r="C24" s="296"/>
      <c r="D24" s="297"/>
      <c r="E24" s="297"/>
      <c r="F24" s="297"/>
      <c r="G24" s="298"/>
      <c r="H24" s="362" t="s">
        <v>47</v>
      </c>
      <c r="I24" s="363"/>
      <c r="J24" s="364"/>
      <c r="K24" s="284"/>
      <c r="L24" s="285"/>
      <c r="M24" s="285"/>
      <c r="N24" s="285"/>
      <c r="O24" s="285"/>
      <c r="P24" s="285"/>
      <c r="Q24" s="285"/>
      <c r="R24" s="285"/>
      <c r="S24" s="285"/>
      <c r="T24" s="285"/>
      <c r="U24" s="285"/>
      <c r="V24" s="285"/>
      <c r="W24" s="285"/>
      <c r="X24" s="285"/>
      <c r="Y24" s="285"/>
      <c r="Z24" s="285"/>
      <c r="AA24" s="285"/>
      <c r="AB24" s="285"/>
      <c r="AC24" s="285"/>
      <c r="AD24" s="285"/>
      <c r="AE24" s="285"/>
      <c r="AF24" s="285"/>
      <c r="AG24" s="285"/>
      <c r="AH24" s="286"/>
      <c r="XFC24" s="5" t="s">
        <v>320</v>
      </c>
    </row>
    <row r="25" spans="2:34 16383:16383" ht="25" customHeight="1">
      <c r="B25" s="10"/>
      <c r="C25" s="299"/>
      <c r="D25" s="300"/>
      <c r="E25" s="300"/>
      <c r="F25" s="300"/>
      <c r="G25" s="301"/>
      <c r="H25" s="287" t="s">
        <v>48</v>
      </c>
      <c r="I25" s="288"/>
      <c r="J25" s="289"/>
      <c r="K25" s="284"/>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6"/>
      <c r="XFC25" s="5" t="s">
        <v>320</v>
      </c>
    </row>
    <row r="26" spans="2:34 16383:16383" ht="25" customHeight="1">
      <c r="B26" s="10"/>
      <c r="C26" s="290" t="s">
        <v>6</v>
      </c>
      <c r="D26" s="291"/>
      <c r="E26" s="291"/>
      <c r="F26" s="291"/>
      <c r="G26" s="292"/>
      <c r="H26" s="284"/>
      <c r="I26" s="285"/>
      <c r="J26" s="285"/>
      <c r="K26" s="285"/>
      <c r="L26" s="285"/>
      <c r="M26" s="285"/>
      <c r="N26" s="285"/>
      <c r="O26" s="285"/>
      <c r="P26" s="285"/>
      <c r="Q26" s="285"/>
      <c r="R26" s="285"/>
      <c r="S26" s="285"/>
      <c r="T26" s="285"/>
      <c r="U26" s="285"/>
      <c r="V26" s="285"/>
      <c r="W26" s="285"/>
      <c r="X26" s="285"/>
      <c r="Y26" s="285"/>
      <c r="Z26" s="285"/>
      <c r="AA26" s="285"/>
      <c r="AB26" s="285"/>
      <c r="AC26" s="285"/>
      <c r="AD26" s="285"/>
      <c r="AE26" s="285"/>
      <c r="AF26" s="285"/>
      <c r="AG26" s="285"/>
      <c r="AH26" s="286"/>
      <c r="XFC26" s="5" t="s">
        <v>320</v>
      </c>
    </row>
    <row r="27" spans="2:34 16383:16383" ht="25" customHeight="1">
      <c r="B27" s="10"/>
      <c r="C27" s="293" t="s">
        <v>18</v>
      </c>
      <c r="D27" s="294"/>
      <c r="E27" s="294"/>
      <c r="F27" s="294"/>
      <c r="G27" s="295"/>
      <c r="H27" s="302" t="s">
        <v>289</v>
      </c>
      <c r="I27" s="303"/>
      <c r="J27" s="304"/>
      <c r="K27" s="311"/>
      <c r="L27" s="312"/>
      <c r="M27" s="312"/>
      <c r="N27" s="312"/>
      <c r="O27" s="312"/>
      <c r="P27" s="312"/>
      <c r="Q27" s="312"/>
      <c r="R27" s="313"/>
      <c r="S27" s="287" t="s">
        <v>50</v>
      </c>
      <c r="T27" s="288"/>
      <c r="U27" s="288"/>
      <c r="V27" s="288"/>
      <c r="W27" s="289"/>
      <c r="X27" s="284"/>
      <c r="Y27" s="285"/>
      <c r="Z27" s="285"/>
      <c r="AA27" s="285"/>
      <c r="AB27" s="285"/>
      <c r="AC27" s="285"/>
      <c r="AD27" s="285"/>
      <c r="AE27" s="285"/>
      <c r="AF27" s="285"/>
      <c r="AG27" s="285"/>
      <c r="AH27" s="286"/>
      <c r="XFC27" s="5" t="s">
        <v>320</v>
      </c>
    </row>
    <row r="28" spans="2:34 16383:16383" ht="22.5" customHeight="1">
      <c r="B28" s="10"/>
      <c r="C28" s="296"/>
      <c r="D28" s="297"/>
      <c r="E28" s="297"/>
      <c r="F28" s="297"/>
      <c r="G28" s="298"/>
      <c r="H28" s="305"/>
      <c r="I28" s="306"/>
      <c r="J28" s="307"/>
      <c r="K28" s="314"/>
      <c r="L28" s="315"/>
      <c r="M28" s="315"/>
      <c r="N28" s="315"/>
      <c r="O28" s="315"/>
      <c r="P28" s="315"/>
      <c r="Q28" s="315"/>
      <c r="R28" s="316"/>
      <c r="S28" s="327" t="s">
        <v>7</v>
      </c>
      <c r="T28" s="328"/>
      <c r="U28" s="328"/>
      <c r="V28" s="328"/>
      <c r="W28" s="329"/>
      <c r="X28" s="311"/>
      <c r="Y28" s="312"/>
      <c r="Z28" s="312"/>
      <c r="AA28" s="312"/>
      <c r="AB28" s="312"/>
      <c r="AC28" s="312"/>
      <c r="AD28" s="312"/>
      <c r="AE28" s="312"/>
      <c r="AF28" s="312"/>
      <c r="AG28" s="312"/>
      <c r="AH28" s="320"/>
      <c r="XFC28" s="5" t="s">
        <v>320</v>
      </c>
    </row>
    <row r="29" spans="2:34 16383:16383" ht="30" customHeight="1">
      <c r="B29" s="10"/>
      <c r="C29" s="299"/>
      <c r="D29" s="300"/>
      <c r="E29" s="300"/>
      <c r="F29" s="300"/>
      <c r="G29" s="301"/>
      <c r="H29" s="308"/>
      <c r="I29" s="309"/>
      <c r="J29" s="310"/>
      <c r="K29" s="317"/>
      <c r="L29" s="318"/>
      <c r="M29" s="318"/>
      <c r="N29" s="318"/>
      <c r="O29" s="318"/>
      <c r="P29" s="318"/>
      <c r="Q29" s="318"/>
      <c r="R29" s="319"/>
      <c r="S29" s="330"/>
      <c r="T29" s="331"/>
      <c r="U29" s="331"/>
      <c r="V29" s="331"/>
      <c r="W29" s="332"/>
      <c r="X29" s="317"/>
      <c r="Y29" s="318"/>
      <c r="Z29" s="318"/>
      <c r="AA29" s="318"/>
      <c r="AB29" s="318"/>
      <c r="AC29" s="318"/>
      <c r="AD29" s="318"/>
      <c r="AE29" s="318"/>
      <c r="AF29" s="318"/>
      <c r="AG29" s="318"/>
      <c r="AH29" s="321"/>
    </row>
    <row r="30" spans="2:34 16383:16383" ht="22.5" customHeight="1">
      <c r="B30" s="10"/>
      <c r="C30" s="378" t="s">
        <v>53</v>
      </c>
      <c r="D30" s="379"/>
      <c r="E30" s="379"/>
      <c r="F30" s="379"/>
      <c r="G30" s="380"/>
      <c r="H30" s="322"/>
      <c r="I30" s="323"/>
      <c r="J30" s="323"/>
      <c r="K30" s="323"/>
      <c r="L30" s="323"/>
      <c r="M30" s="323"/>
      <c r="N30" s="323"/>
      <c r="O30" s="323"/>
      <c r="P30" s="323"/>
      <c r="Q30" s="323"/>
      <c r="R30" s="323"/>
      <c r="S30" s="323"/>
      <c r="T30" s="323"/>
      <c r="U30" s="323"/>
      <c r="V30" s="323"/>
      <c r="W30" s="323"/>
      <c r="X30" s="323"/>
      <c r="Y30" s="323"/>
      <c r="Z30" s="323"/>
      <c r="AA30" s="323"/>
      <c r="AB30" s="323"/>
      <c r="AC30" s="323"/>
      <c r="AD30" s="323"/>
      <c r="AE30" s="323"/>
      <c r="AF30" s="323"/>
      <c r="AG30" s="323"/>
      <c r="AH30" s="324"/>
      <c r="XFC30" s="5" t="s">
        <v>320</v>
      </c>
    </row>
    <row r="31" spans="2:34 16383:16383" ht="30" customHeight="1" thickBot="1">
      <c r="B31" s="10"/>
      <c r="C31" s="193"/>
      <c r="D31" s="194"/>
      <c r="E31" s="194"/>
      <c r="F31" s="194"/>
      <c r="G31" s="195"/>
      <c r="H31" s="325"/>
      <c r="I31" s="325"/>
      <c r="J31" s="325"/>
      <c r="K31" s="325"/>
      <c r="L31" s="325"/>
      <c r="M31" s="325"/>
      <c r="N31" s="325"/>
      <c r="O31" s="325"/>
      <c r="P31" s="325"/>
      <c r="Q31" s="325"/>
      <c r="R31" s="325"/>
      <c r="S31" s="325"/>
      <c r="T31" s="325"/>
      <c r="U31" s="325"/>
      <c r="V31" s="325"/>
      <c r="W31" s="325"/>
      <c r="X31" s="325"/>
      <c r="Y31" s="325"/>
      <c r="Z31" s="325"/>
      <c r="AA31" s="325"/>
      <c r="AB31" s="325"/>
      <c r="AC31" s="325"/>
      <c r="AD31" s="325"/>
      <c r="AE31" s="325"/>
      <c r="AF31" s="325"/>
      <c r="AG31" s="325"/>
      <c r="AH31" s="326"/>
    </row>
    <row r="32" spans="2:34 16383:16383" ht="20.149999999999999" customHeight="1">
      <c r="B32" s="10"/>
      <c r="D32" s="6"/>
      <c r="E32" s="6"/>
    </row>
    <row r="33" spans="1:36 16383:16383" ht="25" customHeight="1" thickBot="1">
      <c r="B33" s="55" t="s">
        <v>54</v>
      </c>
      <c r="C33" s="56" t="s">
        <v>20</v>
      </c>
      <c r="D33" s="56"/>
      <c r="E33" s="56"/>
      <c r="I33" s="6"/>
      <c r="J33" s="6"/>
      <c r="L33" s="6"/>
    </row>
    <row r="34" spans="1:36 16383:16383" ht="45" customHeight="1">
      <c r="B34" s="10"/>
      <c r="C34" s="216" t="s">
        <v>328</v>
      </c>
      <c r="D34" s="217"/>
      <c r="E34" s="217"/>
      <c r="F34" s="217"/>
      <c r="G34" s="217"/>
      <c r="H34" s="218"/>
      <c r="I34" s="179" t="s">
        <v>14</v>
      </c>
      <c r="J34" s="180"/>
      <c r="K34" s="17" t="s">
        <v>15</v>
      </c>
      <c r="L34" s="17" t="s">
        <v>56</v>
      </c>
      <c r="M34" s="17" t="s">
        <v>12</v>
      </c>
      <c r="N34" s="189"/>
      <c r="O34" s="189"/>
      <c r="P34" s="189"/>
      <c r="Q34" s="189"/>
      <c r="R34" s="189"/>
      <c r="S34" s="189"/>
      <c r="T34" s="189"/>
      <c r="U34" s="189"/>
      <c r="V34" s="189"/>
      <c r="W34" s="189"/>
      <c r="X34" s="189"/>
      <c r="Y34" s="189"/>
      <c r="Z34" s="189"/>
      <c r="AA34" s="189"/>
      <c r="AB34" s="189"/>
      <c r="AC34" s="17" t="s">
        <v>13</v>
      </c>
      <c r="AD34" s="17" t="s">
        <v>16</v>
      </c>
      <c r="AE34" s="17"/>
      <c r="AF34" s="17"/>
      <c r="AG34" s="17"/>
      <c r="AH34" s="19"/>
      <c r="XFC34" s="5" t="s">
        <v>320</v>
      </c>
    </row>
    <row r="35" spans="1:36 16383:16383" ht="25" customHeight="1" thickBot="1">
      <c r="B35" s="10"/>
      <c r="C35" s="219"/>
      <c r="D35" s="220"/>
      <c r="E35" s="220"/>
      <c r="F35" s="220"/>
      <c r="G35" s="220"/>
      <c r="H35" s="221"/>
      <c r="I35" s="26" t="s">
        <v>327</v>
      </c>
      <c r="J35" s="27"/>
      <c r="K35" s="35"/>
      <c r="L35" s="35"/>
      <c r="M35" s="35"/>
      <c r="N35" s="35"/>
      <c r="O35" s="35"/>
      <c r="P35" s="35"/>
      <c r="Q35" s="35"/>
      <c r="R35" s="35"/>
      <c r="S35" s="35"/>
      <c r="T35" s="35"/>
      <c r="U35" s="35"/>
      <c r="V35" s="35"/>
      <c r="W35" s="35"/>
      <c r="X35" s="35"/>
      <c r="Y35" s="35"/>
      <c r="Z35" s="35"/>
      <c r="AA35" s="35"/>
      <c r="AB35" s="35"/>
      <c r="AC35" s="35"/>
      <c r="AD35" s="35"/>
      <c r="AE35" s="35"/>
      <c r="AF35" s="35"/>
      <c r="AG35" s="35"/>
      <c r="AH35" s="25"/>
      <c r="AJ35" s="6"/>
    </row>
    <row r="36" spans="1:36 16383:16383" ht="15" customHeight="1">
      <c r="B36" s="10"/>
      <c r="C36" s="6"/>
      <c r="D36" s="6"/>
      <c r="E36" s="6"/>
      <c r="F36" s="6"/>
      <c r="G36" s="6"/>
      <c r="H36" s="6"/>
      <c r="I36" s="6"/>
      <c r="J36" s="6"/>
      <c r="AJ36" s="6"/>
    </row>
    <row r="37" spans="1:36 16383:16383" ht="25" customHeight="1">
      <c r="A37" s="181" t="s">
        <v>264</v>
      </c>
      <c r="B37" s="181"/>
      <c r="C37" s="181"/>
      <c r="D37" s="181"/>
      <c r="E37" s="181"/>
      <c r="F37" s="181"/>
      <c r="G37" s="181"/>
      <c r="H37" s="181"/>
      <c r="I37" s="181"/>
      <c r="J37" s="181"/>
      <c r="K37" s="181"/>
      <c r="L37" s="181"/>
      <c r="M37" s="181"/>
      <c r="N37" s="181"/>
      <c r="O37" s="181"/>
      <c r="P37" s="181"/>
      <c r="Q37" s="181"/>
      <c r="R37" s="181"/>
      <c r="S37" s="181"/>
      <c r="T37" s="181"/>
      <c r="U37" s="181"/>
      <c r="V37" s="181"/>
      <c r="W37" s="181"/>
      <c r="X37" s="181"/>
      <c r="Y37" s="181"/>
      <c r="Z37" s="181"/>
      <c r="AA37" s="181"/>
      <c r="AB37" s="181"/>
      <c r="AC37" s="181"/>
      <c r="AD37" s="181"/>
      <c r="AE37" s="181"/>
      <c r="AF37" s="181"/>
      <c r="AG37" s="181"/>
      <c r="AH37" s="181"/>
      <c r="AI37" s="181"/>
      <c r="XFC37" s="5" t="s">
        <v>320</v>
      </c>
    </row>
    <row r="38" spans="1:36 16383:16383" ht="20.149999999999999" customHeight="1" thickBot="1">
      <c r="A38" s="61"/>
      <c r="B38" s="55" t="s">
        <v>55</v>
      </c>
      <c r="C38" s="56" t="s">
        <v>264</v>
      </c>
      <c r="D38" s="57"/>
      <c r="E38" s="6"/>
      <c r="L38" s="6" t="s">
        <v>57</v>
      </c>
      <c r="AI38" s="61"/>
    </row>
    <row r="39" spans="1:36 16383:16383" ht="22.5" customHeight="1">
      <c r="A39" s="61"/>
      <c r="B39" s="5"/>
      <c r="C39" s="190" t="s">
        <v>58</v>
      </c>
      <c r="D39" s="191"/>
      <c r="E39" s="191"/>
      <c r="F39" s="191"/>
      <c r="G39" s="192"/>
      <c r="H39" s="182"/>
      <c r="I39" s="183"/>
      <c r="J39" s="183"/>
      <c r="K39" s="183"/>
      <c r="L39" s="180" t="s">
        <v>1</v>
      </c>
      <c r="M39" s="180"/>
      <c r="N39" s="183"/>
      <c r="O39" s="183"/>
      <c r="P39" s="183"/>
      <c r="Q39" s="180" t="s">
        <v>2</v>
      </c>
      <c r="R39" s="180"/>
      <c r="S39" s="187" t="s">
        <v>31</v>
      </c>
      <c r="T39" s="187"/>
      <c r="U39" s="187"/>
      <c r="V39" s="180" t="s">
        <v>3</v>
      </c>
      <c r="W39" s="241"/>
      <c r="AI39" s="61"/>
      <c r="XFC39" s="5" t="s">
        <v>320</v>
      </c>
    </row>
    <row r="40" spans="1:36 16383:16383" ht="25" customHeight="1" thickBot="1">
      <c r="A40" s="61"/>
      <c r="B40" s="10"/>
      <c r="C40" s="193"/>
      <c r="D40" s="194"/>
      <c r="E40" s="194"/>
      <c r="F40" s="194"/>
      <c r="G40" s="195"/>
      <c r="H40" s="184"/>
      <c r="I40" s="185"/>
      <c r="J40" s="185"/>
      <c r="K40" s="185"/>
      <c r="L40" s="186"/>
      <c r="M40" s="186"/>
      <c r="N40" s="185"/>
      <c r="O40" s="185"/>
      <c r="P40" s="185"/>
      <c r="Q40" s="186"/>
      <c r="R40" s="186"/>
      <c r="S40" s="188"/>
      <c r="T40" s="188"/>
      <c r="U40" s="188"/>
      <c r="V40" s="186"/>
      <c r="W40" s="242"/>
      <c r="AI40" s="61"/>
    </row>
    <row r="41" spans="1:36 16383:16383" s="2" customFormat="1" ht="25" customHeight="1">
      <c r="A41" s="62"/>
      <c r="B41" s="39"/>
      <c r="D41" s="232" t="s">
        <v>59</v>
      </c>
      <c r="E41" s="233"/>
      <c r="F41" s="234"/>
      <c r="G41" s="116" t="s">
        <v>60</v>
      </c>
      <c r="H41" s="38" t="s">
        <v>265</v>
      </c>
      <c r="I41" s="38"/>
      <c r="J41" s="38"/>
      <c r="K41" s="38"/>
      <c r="L41" s="12"/>
      <c r="M41" s="12"/>
      <c r="N41" s="115"/>
      <c r="O41" s="38" t="s">
        <v>61</v>
      </c>
      <c r="P41" s="37"/>
      <c r="Q41" s="37"/>
      <c r="R41" s="37"/>
      <c r="S41" s="37"/>
      <c r="T41" s="37"/>
      <c r="U41" s="37"/>
      <c r="V41" s="37"/>
      <c r="W41" s="37"/>
      <c r="X41" s="37"/>
      <c r="Y41" s="37"/>
      <c r="Z41" s="37"/>
      <c r="AA41" s="37"/>
      <c r="AB41" s="37"/>
      <c r="AC41" s="37"/>
      <c r="AD41" s="37"/>
      <c r="AE41" s="37"/>
      <c r="AF41" s="40"/>
      <c r="AG41" s="40"/>
      <c r="AH41" s="41"/>
      <c r="AI41" s="62"/>
    </row>
    <row r="42" spans="1:36 16383:16383" s="2" customFormat="1" ht="25" customHeight="1">
      <c r="A42" s="62"/>
      <c r="B42" s="39"/>
      <c r="D42" s="235"/>
      <c r="E42" s="236"/>
      <c r="F42" s="237"/>
      <c r="G42" s="230" t="s">
        <v>60</v>
      </c>
      <c r="H42" s="226" t="s">
        <v>266</v>
      </c>
      <c r="I42" s="226"/>
      <c r="J42" s="226"/>
      <c r="K42" s="226"/>
      <c r="L42" s="226"/>
      <c r="M42" s="226"/>
      <c r="N42" s="227"/>
      <c r="O42" s="117" t="s">
        <v>287</v>
      </c>
      <c r="P42" s="37"/>
      <c r="Q42" s="37"/>
      <c r="R42" s="37"/>
      <c r="S42" s="37"/>
      <c r="T42" s="37"/>
      <c r="U42" s="37"/>
      <c r="V42" s="37"/>
      <c r="W42" s="37"/>
      <c r="X42" s="37"/>
      <c r="Y42" s="37"/>
      <c r="Z42" s="37"/>
      <c r="AA42" s="37"/>
      <c r="AB42" s="37"/>
      <c r="AC42" s="37"/>
      <c r="AD42" s="37"/>
      <c r="AE42" s="37"/>
      <c r="AF42" s="40"/>
      <c r="AG42" s="40"/>
      <c r="AH42" s="41"/>
      <c r="AI42" s="62"/>
    </row>
    <row r="43" spans="1:36 16383:16383" s="2" customFormat="1" ht="25" customHeight="1">
      <c r="A43" s="62"/>
      <c r="B43" s="39"/>
      <c r="D43" s="238"/>
      <c r="E43" s="239"/>
      <c r="F43" s="240"/>
      <c r="G43" s="231"/>
      <c r="H43" s="228"/>
      <c r="I43" s="228"/>
      <c r="J43" s="228"/>
      <c r="K43" s="228"/>
      <c r="L43" s="228"/>
      <c r="M43" s="228"/>
      <c r="N43" s="229"/>
      <c r="O43" s="30" t="s">
        <v>298</v>
      </c>
      <c r="P43" s="30"/>
      <c r="Q43" s="30"/>
      <c r="R43" s="30"/>
      <c r="S43" s="30"/>
      <c r="T43" s="30"/>
      <c r="U43" s="30"/>
      <c r="V43" s="30"/>
      <c r="W43" s="30"/>
      <c r="X43" s="30"/>
      <c r="Y43" s="30"/>
      <c r="Z43" s="30"/>
      <c r="AA43" s="30"/>
      <c r="AB43" s="30"/>
      <c r="AC43" s="30" t="s">
        <v>288</v>
      </c>
      <c r="AD43" s="30"/>
      <c r="AE43" s="30"/>
      <c r="AF43" s="31"/>
      <c r="AG43" s="31"/>
      <c r="AH43" s="131"/>
      <c r="AI43" s="62"/>
    </row>
    <row r="44" spans="1:36 16383:16383" ht="20.149999999999999" customHeight="1" thickBot="1">
      <c r="A44" s="61"/>
      <c r="B44" s="10"/>
      <c r="AI44" s="61"/>
      <c r="AJ44" s="2"/>
    </row>
    <row r="45" spans="1:36 16383:16383" ht="39" customHeight="1">
      <c r="A45" s="61"/>
      <c r="B45" s="55" t="s">
        <v>267</v>
      </c>
      <c r="C45" s="56" t="s">
        <v>268</v>
      </c>
      <c r="D45" s="56"/>
      <c r="I45" s="246" t="s">
        <v>269</v>
      </c>
      <c r="J45" s="247"/>
      <c r="K45" s="248"/>
      <c r="L45" s="252"/>
      <c r="M45" s="253"/>
      <c r="N45" s="254"/>
      <c r="S45" s="246" t="s">
        <v>270</v>
      </c>
      <c r="T45" s="247"/>
      <c r="U45" s="248"/>
      <c r="V45" s="252"/>
      <c r="W45" s="253"/>
      <c r="X45" s="254"/>
      <c r="Y45" s="6" t="s">
        <v>271</v>
      </c>
      <c r="AI45" s="61"/>
      <c r="AJ45" s="2"/>
      <c r="XFC45" s="5" t="s">
        <v>320</v>
      </c>
    </row>
    <row r="46" spans="1:36 16383:16383" ht="30" customHeight="1" thickBot="1">
      <c r="A46" s="61"/>
      <c r="B46" s="10"/>
      <c r="I46" s="249" t="b">
        <v>0</v>
      </c>
      <c r="J46" s="250"/>
      <c r="K46" s="251"/>
      <c r="L46" s="255"/>
      <c r="M46" s="256"/>
      <c r="N46" s="257"/>
      <c r="S46" s="249"/>
      <c r="T46" s="250"/>
      <c r="U46" s="251"/>
      <c r="V46" s="255"/>
      <c r="W46" s="256"/>
      <c r="X46" s="257"/>
      <c r="Y46" s="6" t="s">
        <v>272</v>
      </c>
      <c r="AI46" s="61"/>
      <c r="AJ46" s="2"/>
    </row>
    <row r="47" spans="1:36 16383:16383" ht="20.149999999999999" customHeight="1">
      <c r="A47" s="61"/>
      <c r="B47" s="10"/>
      <c r="AI47" s="61"/>
      <c r="AJ47" s="2"/>
    </row>
    <row r="48" spans="1:36 16383:16383" ht="25" customHeight="1" thickBot="1">
      <c r="A48" s="61"/>
      <c r="B48" s="55" t="s">
        <v>26</v>
      </c>
      <c r="C48" s="56" t="s">
        <v>158</v>
      </c>
      <c r="H48" s="6" t="s">
        <v>62</v>
      </c>
      <c r="AI48" s="61"/>
      <c r="AJ48" s="2"/>
    </row>
    <row r="49" spans="1:36 16383:16383">
      <c r="A49" s="61"/>
      <c r="B49" s="10"/>
      <c r="C49" s="246" t="s">
        <v>19</v>
      </c>
      <c r="D49" s="247"/>
      <c r="E49" s="247"/>
      <c r="F49" s="247"/>
      <c r="G49" s="247"/>
      <c r="H49" s="248"/>
      <c r="I49" s="258" t="b">
        <v>0</v>
      </c>
      <c r="J49" s="270" t="s">
        <v>24</v>
      </c>
      <c r="K49" s="270"/>
      <c r="L49" s="270"/>
      <c r="M49" s="17"/>
      <c r="N49" s="17"/>
      <c r="O49" s="17"/>
      <c r="P49" s="17"/>
      <c r="Q49" s="17"/>
      <c r="R49" s="17"/>
      <c r="S49" s="102" t="s">
        <v>240</v>
      </c>
      <c r="T49" s="17"/>
      <c r="U49" s="17"/>
      <c r="V49" s="18"/>
      <c r="W49" s="17"/>
      <c r="X49" s="17"/>
      <c r="Y49" s="17"/>
      <c r="Z49" s="17"/>
      <c r="AA49" s="17"/>
      <c r="AB49" s="17"/>
      <c r="AC49" s="17"/>
      <c r="AD49" s="17"/>
      <c r="AE49" s="17"/>
      <c r="AF49" s="17"/>
      <c r="AG49" s="17"/>
      <c r="AH49" s="19"/>
      <c r="AI49" s="61"/>
      <c r="AJ49" s="2"/>
      <c r="XFC49" s="5" t="s">
        <v>320</v>
      </c>
    </row>
    <row r="50" spans="1:36 16383:16383">
      <c r="A50" s="61"/>
      <c r="B50" s="10"/>
      <c r="C50" s="261"/>
      <c r="D50" s="262"/>
      <c r="E50" s="262"/>
      <c r="F50" s="262"/>
      <c r="G50" s="262"/>
      <c r="H50" s="263"/>
      <c r="I50" s="259"/>
      <c r="J50" s="222"/>
      <c r="K50" s="222"/>
      <c r="L50" s="222"/>
      <c r="S50" s="103" t="s">
        <v>241</v>
      </c>
      <c r="V50" s="6"/>
      <c r="AH50" s="23"/>
      <c r="AI50" s="61"/>
    </row>
    <row r="51" spans="1:36 16383:16383">
      <c r="A51" s="61"/>
      <c r="B51" s="10"/>
      <c r="C51" s="264"/>
      <c r="D51" s="265"/>
      <c r="E51" s="265"/>
      <c r="F51" s="265"/>
      <c r="G51" s="265"/>
      <c r="H51" s="266"/>
      <c r="I51" s="260"/>
      <c r="J51" s="223"/>
      <c r="K51" s="223"/>
      <c r="L51" s="223"/>
      <c r="S51" s="104"/>
      <c r="T51" s="9"/>
      <c r="U51" s="9"/>
      <c r="V51" s="13"/>
      <c r="W51" s="9"/>
      <c r="X51" s="9"/>
      <c r="Y51" s="9"/>
      <c r="Z51" s="9"/>
      <c r="AA51" s="9"/>
      <c r="AB51" s="9"/>
      <c r="AC51" s="9"/>
      <c r="AD51" s="9"/>
      <c r="AE51" s="9"/>
      <c r="AF51" s="9"/>
      <c r="AG51" s="9"/>
      <c r="AH51" s="20"/>
      <c r="AI51" s="61"/>
    </row>
    <row r="52" spans="1:36 16383:16383">
      <c r="A52" s="61"/>
      <c r="B52" s="10"/>
      <c r="C52" s="274" t="s">
        <v>281</v>
      </c>
      <c r="D52" s="275"/>
      <c r="E52" s="275"/>
      <c r="F52" s="275"/>
      <c r="G52" s="275"/>
      <c r="H52" s="276"/>
      <c r="I52" s="177" t="b">
        <v>0</v>
      </c>
      <c r="J52" s="271" t="s">
        <v>24</v>
      </c>
      <c r="K52" s="271"/>
      <c r="L52" s="271"/>
      <c r="M52" s="271"/>
      <c r="N52" s="271"/>
      <c r="O52" s="271"/>
      <c r="P52" s="271"/>
      <c r="Q52" s="271"/>
      <c r="R52" s="272"/>
      <c r="S52" s="106" t="s">
        <v>282</v>
      </c>
      <c r="T52" s="32"/>
      <c r="U52" s="32"/>
      <c r="V52" s="12"/>
      <c r="W52" s="32"/>
      <c r="X52" s="32"/>
      <c r="Y52" s="32"/>
      <c r="Z52" s="32"/>
      <c r="AA52" s="32"/>
      <c r="AB52" s="32"/>
      <c r="AC52" s="32"/>
      <c r="AD52" s="32"/>
      <c r="AE52" s="32"/>
      <c r="AF52" s="32"/>
      <c r="AG52" s="32"/>
      <c r="AH52" s="22"/>
      <c r="AI52" s="61"/>
      <c r="XFC52" s="5" t="s">
        <v>320</v>
      </c>
    </row>
    <row r="53" spans="1:36 16383:16383">
      <c r="A53" s="61"/>
      <c r="B53" s="10"/>
      <c r="C53" s="277"/>
      <c r="D53" s="278"/>
      <c r="E53" s="278"/>
      <c r="F53" s="278"/>
      <c r="G53" s="278"/>
      <c r="H53" s="279"/>
      <c r="I53" s="178"/>
      <c r="J53" s="223"/>
      <c r="K53" s="223"/>
      <c r="L53" s="223"/>
      <c r="M53" s="223"/>
      <c r="N53" s="223"/>
      <c r="O53" s="223"/>
      <c r="P53" s="223"/>
      <c r="Q53" s="223"/>
      <c r="R53" s="273"/>
      <c r="S53" s="108" t="s">
        <v>325</v>
      </c>
      <c r="T53" s="9"/>
      <c r="U53" s="9"/>
      <c r="V53" s="13"/>
      <c r="W53" s="9"/>
      <c r="X53" s="9"/>
      <c r="Y53" s="9"/>
      <c r="Z53" s="9"/>
      <c r="AA53" s="9"/>
      <c r="AB53" s="9"/>
      <c r="AC53" s="9"/>
      <c r="AD53" s="9"/>
      <c r="AE53" s="9"/>
      <c r="AF53" s="9"/>
      <c r="AG53" s="9"/>
      <c r="AH53" s="20"/>
      <c r="AI53" s="61"/>
    </row>
    <row r="54" spans="1:36 16383:16383">
      <c r="A54" s="61"/>
      <c r="B54" s="10"/>
      <c r="C54" s="267" t="s">
        <v>8</v>
      </c>
      <c r="D54" s="268"/>
      <c r="E54" s="268"/>
      <c r="F54" s="268"/>
      <c r="G54" s="268"/>
      <c r="H54" s="269"/>
      <c r="I54" s="143" t="b">
        <v>0</v>
      </c>
      <c r="J54" s="7" t="s">
        <v>24</v>
      </c>
      <c r="K54" s="7"/>
      <c r="L54" s="7"/>
      <c r="M54" s="7"/>
      <c r="N54" s="7"/>
      <c r="O54" s="7"/>
      <c r="P54" s="7"/>
      <c r="Q54" s="7"/>
      <c r="R54" s="7"/>
      <c r="S54" s="106" t="s">
        <v>244</v>
      </c>
      <c r="T54" s="7"/>
      <c r="U54" s="7"/>
      <c r="V54" s="14"/>
      <c r="W54" s="7"/>
      <c r="X54" s="7"/>
      <c r="Y54" s="7"/>
      <c r="Z54" s="7"/>
      <c r="AA54" s="7"/>
      <c r="AB54" s="7"/>
      <c r="AC54" s="7"/>
      <c r="AD54" s="7"/>
      <c r="AE54" s="7"/>
      <c r="AF54" s="7"/>
      <c r="AG54" s="7"/>
      <c r="AH54" s="21"/>
      <c r="AI54" s="61"/>
      <c r="XFC54" s="5" t="s">
        <v>320</v>
      </c>
    </row>
    <row r="55" spans="1:36 16383:16383">
      <c r="A55" s="61"/>
      <c r="B55" s="10"/>
      <c r="C55" s="267" t="s">
        <v>43</v>
      </c>
      <c r="D55" s="268"/>
      <c r="E55" s="268"/>
      <c r="F55" s="268"/>
      <c r="G55" s="268"/>
      <c r="H55" s="269"/>
      <c r="I55" s="144" t="b">
        <v>0</v>
      </c>
      <c r="J55" s="7" t="s">
        <v>24</v>
      </c>
      <c r="K55" s="7"/>
      <c r="L55" s="7"/>
      <c r="M55" s="7"/>
      <c r="N55" s="7"/>
      <c r="O55" s="7"/>
      <c r="P55" s="7"/>
      <c r="Q55" s="7"/>
      <c r="R55" s="7"/>
      <c r="S55" s="105" t="s">
        <v>245</v>
      </c>
      <c r="T55" s="7"/>
      <c r="U55" s="7"/>
      <c r="V55" s="14"/>
      <c r="W55" s="7"/>
      <c r="X55" s="7"/>
      <c r="Y55" s="7"/>
      <c r="Z55" s="7"/>
      <c r="AA55" s="7"/>
      <c r="AB55" s="7"/>
      <c r="AC55" s="7"/>
      <c r="AD55" s="7"/>
      <c r="AE55" s="7"/>
      <c r="AF55" s="7"/>
      <c r="AG55" s="7"/>
      <c r="AH55" s="21"/>
      <c r="AI55" s="61"/>
      <c r="XFC55" s="5" t="s">
        <v>320</v>
      </c>
    </row>
    <row r="56" spans="1:36 16383:16383">
      <c r="A56" s="61"/>
      <c r="B56" s="10"/>
      <c r="C56" s="350" t="s">
        <v>10</v>
      </c>
      <c r="D56" s="351"/>
      <c r="E56" s="351"/>
      <c r="F56" s="351"/>
      <c r="G56" s="351"/>
      <c r="H56" s="352"/>
      <c r="I56" s="177" t="b">
        <v>0</v>
      </c>
      <c r="J56" s="222" t="s">
        <v>24</v>
      </c>
      <c r="K56" s="222"/>
      <c r="L56" s="222"/>
      <c r="S56" s="107" t="s">
        <v>246</v>
      </c>
      <c r="V56" s="6"/>
      <c r="AH56" s="23"/>
      <c r="AI56" s="61"/>
      <c r="XFC56" s="5" t="s">
        <v>320</v>
      </c>
    </row>
    <row r="57" spans="1:36 16383:16383">
      <c r="A57" s="61"/>
      <c r="B57" s="10"/>
      <c r="C57" s="277"/>
      <c r="D57" s="278"/>
      <c r="E57" s="278"/>
      <c r="F57" s="278"/>
      <c r="G57" s="278"/>
      <c r="H57" s="279"/>
      <c r="I57" s="280" t="b">
        <v>1</v>
      </c>
      <c r="J57" s="223"/>
      <c r="K57" s="223"/>
      <c r="L57" s="223"/>
      <c r="S57" s="108" t="s">
        <v>247</v>
      </c>
      <c r="T57" s="9"/>
      <c r="U57" s="9"/>
      <c r="V57" s="13"/>
      <c r="W57" s="9"/>
      <c r="X57" s="9"/>
      <c r="Y57" s="9"/>
      <c r="Z57" s="9"/>
      <c r="AA57" s="9"/>
      <c r="AB57" s="9"/>
      <c r="AC57" s="9"/>
      <c r="AD57" s="9"/>
      <c r="AE57" s="9"/>
      <c r="AF57" s="9"/>
      <c r="AG57" s="9"/>
      <c r="AH57" s="20"/>
      <c r="AI57" s="61"/>
    </row>
    <row r="58" spans="1:36 16383:16383">
      <c r="A58" s="61"/>
      <c r="B58" s="10"/>
      <c r="C58" s="274" t="s">
        <v>30</v>
      </c>
      <c r="D58" s="275"/>
      <c r="E58" s="275"/>
      <c r="F58" s="275"/>
      <c r="G58" s="275"/>
      <c r="H58" s="276"/>
      <c r="I58" s="177" t="b">
        <v>0</v>
      </c>
      <c r="J58" s="243" t="s">
        <v>24</v>
      </c>
      <c r="K58" s="243"/>
      <c r="L58" s="243"/>
      <c r="M58" s="32"/>
      <c r="N58" s="32"/>
      <c r="O58" s="32"/>
      <c r="P58" s="32"/>
      <c r="Q58" s="32"/>
      <c r="R58" s="33"/>
      <c r="S58" s="106" t="s">
        <v>248</v>
      </c>
      <c r="T58" s="32"/>
      <c r="U58" s="32"/>
      <c r="V58" s="12"/>
      <c r="W58" s="32"/>
      <c r="X58" s="32"/>
      <c r="Y58" s="32"/>
      <c r="Z58" s="32"/>
      <c r="AA58" s="32"/>
      <c r="AB58" s="32"/>
      <c r="AC58" s="32"/>
      <c r="AD58" s="32"/>
      <c r="AE58" s="32"/>
      <c r="AF58" s="32"/>
      <c r="AG58" s="32"/>
      <c r="AH58" s="22"/>
      <c r="AI58" s="61"/>
      <c r="XFC58" s="5" t="s">
        <v>320</v>
      </c>
    </row>
    <row r="59" spans="1:36 16383:16383">
      <c r="A59" s="61"/>
      <c r="B59" s="10"/>
      <c r="C59" s="277"/>
      <c r="D59" s="278"/>
      <c r="E59" s="278"/>
      <c r="F59" s="278"/>
      <c r="G59" s="278"/>
      <c r="H59" s="279"/>
      <c r="I59" s="178" t="b">
        <v>0</v>
      </c>
      <c r="J59" s="245"/>
      <c r="K59" s="245"/>
      <c r="L59" s="245"/>
      <c r="M59" s="9"/>
      <c r="N59" s="9"/>
      <c r="O59" s="9"/>
      <c r="P59" s="9"/>
      <c r="Q59" s="9"/>
      <c r="R59" s="8"/>
      <c r="S59" s="108" t="s">
        <v>249</v>
      </c>
      <c r="T59" s="9"/>
      <c r="U59" s="9"/>
      <c r="V59" s="13"/>
      <c r="W59" s="9"/>
      <c r="X59" s="9"/>
      <c r="Y59" s="9"/>
      <c r="Z59" s="9"/>
      <c r="AA59" s="9"/>
      <c r="AB59" s="9"/>
      <c r="AC59" s="9"/>
      <c r="AD59" s="9"/>
      <c r="AE59" s="9"/>
      <c r="AF59" s="9"/>
      <c r="AG59" s="9"/>
      <c r="AH59" s="20"/>
      <c r="AI59" s="61"/>
    </row>
    <row r="60" spans="1:36 16383:16383">
      <c r="A60" s="61"/>
      <c r="B60" s="10"/>
      <c r="C60" s="281" t="s">
        <v>32</v>
      </c>
      <c r="D60" s="282"/>
      <c r="E60" s="282"/>
      <c r="F60" s="282"/>
      <c r="G60" s="282"/>
      <c r="H60" s="283"/>
      <c r="I60" s="259" t="b">
        <v>0</v>
      </c>
      <c r="J60" s="243" t="s">
        <v>24</v>
      </c>
      <c r="K60" s="243"/>
      <c r="L60" s="243"/>
      <c r="M60" s="32"/>
      <c r="N60" s="32"/>
      <c r="O60" s="32"/>
      <c r="P60" s="32"/>
      <c r="Q60" s="32"/>
      <c r="R60" s="33"/>
      <c r="S60" s="106" t="s">
        <v>250</v>
      </c>
      <c r="T60" s="32"/>
      <c r="U60" s="32"/>
      <c r="V60" s="12"/>
      <c r="W60" s="32"/>
      <c r="X60" s="32"/>
      <c r="Y60" s="32"/>
      <c r="Z60" s="32"/>
      <c r="AA60" s="32"/>
      <c r="AB60" s="32"/>
      <c r="AC60" s="32"/>
      <c r="AD60" s="32"/>
      <c r="AE60" s="32"/>
      <c r="AF60" s="32"/>
      <c r="AG60" s="32"/>
      <c r="AH60" s="22"/>
      <c r="AI60" s="61"/>
      <c r="XFC60" s="5" t="s">
        <v>320</v>
      </c>
    </row>
    <row r="61" spans="1:36 16383:16383">
      <c r="A61" s="61"/>
      <c r="B61" s="10"/>
      <c r="C61" s="261"/>
      <c r="D61" s="262"/>
      <c r="E61" s="262"/>
      <c r="F61" s="262"/>
      <c r="G61" s="262"/>
      <c r="H61" s="263"/>
      <c r="I61" s="259" t="b">
        <v>0</v>
      </c>
      <c r="J61" s="244"/>
      <c r="K61" s="244"/>
      <c r="L61" s="244"/>
      <c r="R61" s="34"/>
      <c r="S61" s="107" t="s">
        <v>251</v>
      </c>
      <c r="V61" s="6"/>
      <c r="AH61" s="23"/>
      <c r="AI61" s="61"/>
    </row>
    <row r="62" spans="1:36 16383:16383">
      <c r="A62" s="61"/>
      <c r="B62" s="10"/>
      <c r="C62" s="264"/>
      <c r="D62" s="265"/>
      <c r="E62" s="265"/>
      <c r="F62" s="265"/>
      <c r="G62" s="265"/>
      <c r="H62" s="266"/>
      <c r="I62" s="260" t="b">
        <v>0</v>
      </c>
      <c r="J62" s="245"/>
      <c r="K62" s="245"/>
      <c r="L62" s="245"/>
      <c r="M62" s="9"/>
      <c r="N62" s="9"/>
      <c r="O62" s="9"/>
      <c r="P62" s="9"/>
      <c r="Q62" s="9"/>
      <c r="R62" s="9"/>
      <c r="S62" s="108"/>
      <c r="T62" s="9"/>
      <c r="U62" s="9"/>
      <c r="V62" s="13"/>
      <c r="W62" s="9"/>
      <c r="X62" s="9"/>
      <c r="Y62" s="9"/>
      <c r="Z62" s="9"/>
      <c r="AA62" s="9"/>
      <c r="AB62" s="9"/>
      <c r="AC62" s="9"/>
      <c r="AD62" s="9"/>
      <c r="AE62" s="9"/>
      <c r="AF62" s="9"/>
      <c r="AG62" s="9"/>
      <c r="AH62" s="20"/>
      <c r="AI62" s="61"/>
    </row>
    <row r="63" spans="1:36 16383:16383">
      <c r="A63" s="61"/>
      <c r="B63" s="10"/>
      <c r="C63" s="267" t="s">
        <v>29</v>
      </c>
      <c r="D63" s="268"/>
      <c r="E63" s="268"/>
      <c r="F63" s="268"/>
      <c r="G63" s="268"/>
      <c r="H63" s="269"/>
      <c r="I63" s="143" t="b">
        <v>0</v>
      </c>
      <c r="J63" s="7" t="s">
        <v>24</v>
      </c>
      <c r="K63" s="9"/>
      <c r="L63" s="9"/>
      <c r="M63" s="9"/>
      <c r="N63" s="9"/>
      <c r="O63" s="9"/>
      <c r="P63" s="9"/>
      <c r="Q63" s="9"/>
      <c r="R63" s="9"/>
      <c r="S63" s="106" t="s">
        <v>252</v>
      </c>
      <c r="U63" s="7"/>
      <c r="V63" s="12"/>
      <c r="W63" s="32"/>
      <c r="X63" s="32"/>
      <c r="Y63" s="32"/>
      <c r="Z63" s="32"/>
      <c r="AA63" s="32"/>
      <c r="AB63" s="32"/>
      <c r="AC63" s="32"/>
      <c r="AD63" s="32"/>
      <c r="AE63" s="32"/>
      <c r="AF63" s="32"/>
      <c r="AG63" s="32"/>
      <c r="AH63" s="22"/>
      <c r="AI63" s="61"/>
      <c r="XFC63" s="5" t="s">
        <v>320</v>
      </c>
    </row>
    <row r="64" spans="1:36 16383:16383">
      <c r="A64" s="61"/>
      <c r="B64" s="10"/>
      <c r="C64" s="281" t="s">
        <v>229</v>
      </c>
      <c r="D64" s="282"/>
      <c r="E64" s="282"/>
      <c r="F64" s="282"/>
      <c r="G64" s="282"/>
      <c r="H64" s="283"/>
      <c r="I64" s="177" t="b">
        <v>0</v>
      </c>
      <c r="J64" s="243" t="s">
        <v>24</v>
      </c>
      <c r="K64" s="243"/>
      <c r="L64" s="243"/>
      <c r="M64" s="243"/>
      <c r="N64" s="243"/>
      <c r="O64" s="243"/>
      <c r="P64" s="243"/>
      <c r="Q64" s="243"/>
      <c r="R64" s="376"/>
      <c r="S64" s="106" t="s">
        <v>253</v>
      </c>
      <c r="T64" s="32"/>
      <c r="U64" s="32"/>
      <c r="V64" s="12"/>
      <c r="W64" s="32"/>
      <c r="X64" s="32"/>
      <c r="Y64" s="32"/>
      <c r="Z64" s="32"/>
      <c r="AA64" s="32"/>
      <c r="AB64" s="32"/>
      <c r="AC64" s="32"/>
      <c r="AD64" s="32"/>
      <c r="AE64" s="32"/>
      <c r="AF64" s="32"/>
      <c r="AG64" s="32"/>
      <c r="AH64" s="22"/>
      <c r="AI64" s="61"/>
      <c r="XFC64" s="5" t="s">
        <v>320</v>
      </c>
    </row>
    <row r="65" spans="1:35 16383:16383">
      <c r="A65" s="61"/>
      <c r="B65" s="10"/>
      <c r="C65" s="264"/>
      <c r="D65" s="265"/>
      <c r="E65" s="265"/>
      <c r="F65" s="265"/>
      <c r="G65" s="265"/>
      <c r="H65" s="266"/>
      <c r="I65" s="178" t="b">
        <v>1</v>
      </c>
      <c r="J65" s="245"/>
      <c r="K65" s="245"/>
      <c r="L65" s="245"/>
      <c r="M65" s="245"/>
      <c r="N65" s="245"/>
      <c r="O65" s="245"/>
      <c r="P65" s="245"/>
      <c r="Q65" s="245"/>
      <c r="R65" s="377"/>
      <c r="S65" s="108"/>
      <c r="T65" s="9"/>
      <c r="U65" s="9"/>
      <c r="V65" s="13"/>
      <c r="W65" s="9"/>
      <c r="X65" s="9"/>
      <c r="Y65" s="9"/>
      <c r="Z65" s="9"/>
      <c r="AA65" s="9"/>
      <c r="AB65" s="9"/>
      <c r="AC65" s="9"/>
      <c r="AD65" s="9"/>
      <c r="AE65" s="9"/>
      <c r="AF65" s="9"/>
      <c r="AG65" s="9"/>
      <c r="AH65" s="20"/>
      <c r="AI65" s="61"/>
    </row>
    <row r="66" spans="1:35 16383:16383">
      <c r="A66" s="61"/>
      <c r="B66" s="10"/>
      <c r="C66" s="267" t="s">
        <v>235</v>
      </c>
      <c r="D66" s="268"/>
      <c r="E66" s="268"/>
      <c r="F66" s="268"/>
      <c r="G66" s="268"/>
      <c r="H66" s="269"/>
      <c r="I66" s="144" t="b">
        <v>0</v>
      </c>
      <c r="J66" s="93" t="s">
        <v>24</v>
      </c>
      <c r="K66" s="93"/>
      <c r="L66" s="93"/>
      <c r="M66" s="93"/>
      <c r="N66" s="93"/>
      <c r="O66" s="93"/>
      <c r="P66" s="93"/>
      <c r="Q66" s="93"/>
      <c r="R66" s="93"/>
      <c r="S66" s="105" t="s">
        <v>324</v>
      </c>
      <c r="T66" s="7"/>
      <c r="U66" s="7"/>
      <c r="V66" s="14"/>
      <c r="W66" s="7"/>
      <c r="X66" s="7"/>
      <c r="Y66" s="7"/>
      <c r="Z66" s="7"/>
      <c r="AA66" s="7"/>
      <c r="AB66" s="7"/>
      <c r="AC66" s="7"/>
      <c r="AD66" s="7"/>
      <c r="AE66" s="7"/>
      <c r="AF66" s="7"/>
      <c r="AG66" s="7"/>
      <c r="AH66" s="21"/>
      <c r="AI66" s="61"/>
      <c r="XFC66" s="5" t="s">
        <v>320</v>
      </c>
    </row>
    <row r="67" spans="1:35 16383:16383">
      <c r="A67" s="61"/>
      <c r="B67" s="10"/>
      <c r="C67" s="274" t="s">
        <v>296</v>
      </c>
      <c r="D67" s="275"/>
      <c r="E67" s="275"/>
      <c r="F67" s="275"/>
      <c r="G67" s="275"/>
      <c r="H67" s="276"/>
      <c r="I67" s="177" t="b">
        <v>0</v>
      </c>
      <c r="J67" s="243" t="s">
        <v>24</v>
      </c>
      <c r="K67" s="243"/>
      <c r="L67" s="243"/>
      <c r="M67" s="243"/>
      <c r="N67" s="243"/>
      <c r="O67" s="243"/>
      <c r="P67" s="243"/>
      <c r="Q67" s="243"/>
      <c r="R67" s="376"/>
      <c r="S67" s="148" t="s">
        <v>319</v>
      </c>
      <c r="T67" s="32"/>
      <c r="U67" s="32"/>
      <c r="V67" s="12"/>
      <c r="W67" s="32"/>
      <c r="X67" s="32"/>
      <c r="Y67" s="32"/>
      <c r="Z67" s="32"/>
      <c r="AA67" s="32"/>
      <c r="AB67" s="32"/>
      <c r="AC67" s="32"/>
      <c r="AD67" s="32"/>
      <c r="AE67" s="32"/>
      <c r="AF67" s="32"/>
      <c r="AG67" s="32"/>
      <c r="AH67" s="22"/>
      <c r="AI67" s="61"/>
      <c r="XFC67" s="5" t="s">
        <v>320</v>
      </c>
    </row>
    <row r="68" spans="1:35 16383:16383">
      <c r="A68" s="61"/>
      <c r="B68" s="10"/>
      <c r="C68" s="277"/>
      <c r="D68" s="278"/>
      <c r="E68" s="278"/>
      <c r="F68" s="278"/>
      <c r="G68" s="278"/>
      <c r="H68" s="279"/>
      <c r="I68" s="178" t="b">
        <v>1</v>
      </c>
      <c r="J68" s="245"/>
      <c r="K68" s="245"/>
      <c r="L68" s="245"/>
      <c r="M68" s="245"/>
      <c r="N68" s="245"/>
      <c r="O68" s="245"/>
      <c r="P68" s="245"/>
      <c r="Q68" s="245"/>
      <c r="R68" s="377"/>
      <c r="S68" s="149" t="s">
        <v>297</v>
      </c>
      <c r="T68" s="9"/>
      <c r="U68" s="9"/>
      <c r="V68" s="13"/>
      <c r="W68" s="9"/>
      <c r="X68" s="9"/>
      <c r="Y68" s="9"/>
      <c r="Z68" s="9"/>
      <c r="AA68" s="9"/>
      <c r="AB68" s="9"/>
      <c r="AC68" s="9"/>
      <c r="AD68" s="9"/>
      <c r="AE68" s="9"/>
      <c r="AF68" s="9"/>
      <c r="AG68" s="9"/>
      <c r="AH68" s="20"/>
      <c r="AI68" s="61"/>
    </row>
    <row r="69" spans="1:35 16383:16383">
      <c r="A69" s="61"/>
      <c r="B69" s="10"/>
      <c r="C69" s="350" t="s">
        <v>11</v>
      </c>
      <c r="D69" s="351"/>
      <c r="E69" s="351"/>
      <c r="F69" s="351"/>
      <c r="G69" s="351"/>
      <c r="H69" s="352"/>
      <c r="I69" s="142" t="b">
        <v>0</v>
      </c>
      <c r="J69" s="5" t="s">
        <v>24</v>
      </c>
      <c r="S69" s="107" t="s">
        <v>254</v>
      </c>
      <c r="T69" s="9"/>
      <c r="U69" s="6"/>
      <c r="V69" s="13"/>
      <c r="W69" s="9"/>
      <c r="X69" s="9"/>
      <c r="Y69" s="9"/>
      <c r="Z69" s="9"/>
      <c r="AA69" s="9"/>
      <c r="AB69" s="9"/>
      <c r="AC69" s="9"/>
      <c r="AD69" s="9"/>
      <c r="AE69" s="9"/>
      <c r="AF69" s="9"/>
      <c r="AG69" s="9"/>
      <c r="AH69" s="20"/>
      <c r="AI69" s="61"/>
      <c r="XFC69" s="5" t="s">
        <v>320</v>
      </c>
    </row>
    <row r="70" spans="1:35 16383:16383" ht="28.5" customHeight="1">
      <c r="A70" s="61"/>
      <c r="B70" s="10"/>
      <c r="C70" s="281" t="s">
        <v>291</v>
      </c>
      <c r="D70" s="282"/>
      <c r="E70" s="282"/>
      <c r="F70" s="282"/>
      <c r="G70" s="282"/>
      <c r="H70" s="282"/>
      <c r="I70" s="177" t="b">
        <v>0</v>
      </c>
      <c r="J70" s="243" t="s">
        <v>24</v>
      </c>
      <c r="K70" s="243"/>
      <c r="L70" s="243"/>
      <c r="M70" s="243"/>
      <c r="N70" s="243"/>
      <c r="O70" s="243"/>
      <c r="P70" s="243"/>
      <c r="Q70" s="243"/>
      <c r="R70" s="376"/>
      <c r="S70" s="353" t="s">
        <v>326</v>
      </c>
      <c r="T70" s="353"/>
      <c r="U70" s="353"/>
      <c r="V70" s="353"/>
      <c r="W70" s="353"/>
      <c r="X70" s="353"/>
      <c r="Y70" s="353"/>
      <c r="Z70" s="353"/>
      <c r="AA70" s="353"/>
      <c r="AB70" s="353"/>
      <c r="AC70" s="353"/>
      <c r="AD70" s="353"/>
      <c r="AE70" s="353"/>
      <c r="AF70" s="353"/>
      <c r="AG70" s="353"/>
      <c r="AH70" s="354"/>
      <c r="AI70" s="61"/>
      <c r="XFC70" s="5" t="s">
        <v>320</v>
      </c>
    </row>
    <row r="71" spans="1:35 16383:16383" ht="28.5" customHeight="1">
      <c r="A71" s="61"/>
      <c r="B71" s="10"/>
      <c r="C71" s="264"/>
      <c r="D71" s="265"/>
      <c r="E71" s="265"/>
      <c r="F71" s="265"/>
      <c r="G71" s="265"/>
      <c r="H71" s="265"/>
      <c r="I71" s="178"/>
      <c r="J71" s="245"/>
      <c r="K71" s="245"/>
      <c r="L71" s="245"/>
      <c r="M71" s="245"/>
      <c r="N71" s="245"/>
      <c r="O71" s="245"/>
      <c r="P71" s="245"/>
      <c r="Q71" s="245"/>
      <c r="R71" s="377"/>
      <c r="S71" s="355"/>
      <c r="T71" s="355"/>
      <c r="U71" s="355"/>
      <c r="V71" s="355"/>
      <c r="W71" s="355"/>
      <c r="X71" s="355"/>
      <c r="Y71" s="355"/>
      <c r="Z71" s="355"/>
      <c r="AA71" s="355"/>
      <c r="AB71" s="355"/>
      <c r="AC71" s="355"/>
      <c r="AD71" s="355"/>
      <c r="AE71" s="355"/>
      <c r="AF71" s="355"/>
      <c r="AG71" s="355"/>
      <c r="AH71" s="356"/>
      <c r="AI71" s="61"/>
    </row>
    <row r="72" spans="1:35 16383:16383">
      <c r="A72" s="61"/>
      <c r="B72" s="10"/>
      <c r="C72" s="274" t="s">
        <v>299</v>
      </c>
      <c r="D72" s="275"/>
      <c r="E72" s="275"/>
      <c r="F72" s="275"/>
      <c r="G72" s="275"/>
      <c r="H72" s="276"/>
      <c r="I72" s="141" t="b">
        <v>0</v>
      </c>
      <c r="J72" s="32" t="s">
        <v>24</v>
      </c>
      <c r="K72" s="32"/>
      <c r="L72" s="32"/>
      <c r="M72" s="32"/>
      <c r="N72" s="32"/>
      <c r="O72" s="32"/>
      <c r="P72" s="32"/>
      <c r="Q72" s="32"/>
      <c r="R72" s="33"/>
      <c r="S72" s="12"/>
      <c r="T72" s="32"/>
      <c r="U72" s="32"/>
      <c r="V72" s="12"/>
      <c r="W72" s="32"/>
      <c r="X72" s="32"/>
      <c r="Y72" s="32"/>
      <c r="Z72" s="32"/>
      <c r="AA72" s="32"/>
      <c r="AB72" s="32"/>
      <c r="AC72" s="32"/>
      <c r="AD72" s="32"/>
      <c r="AE72" s="32"/>
      <c r="AF72" s="32"/>
      <c r="AG72" s="32"/>
      <c r="AH72" s="22"/>
      <c r="AI72" s="61"/>
      <c r="XFC72" s="5" t="s">
        <v>320</v>
      </c>
    </row>
    <row r="73" spans="1:35 16383:16383">
      <c r="A73" s="61"/>
      <c r="B73" s="10"/>
      <c r="C73" s="281" t="s">
        <v>220</v>
      </c>
      <c r="D73" s="405"/>
      <c r="E73" s="405"/>
      <c r="F73" s="405"/>
      <c r="G73" s="405"/>
      <c r="H73" s="406"/>
      <c r="I73" s="145" t="b">
        <v>0</v>
      </c>
      <c r="J73" s="101" t="s">
        <v>24</v>
      </c>
      <c r="K73" s="101"/>
      <c r="L73" s="32"/>
      <c r="M73" s="123" t="s">
        <v>276</v>
      </c>
      <c r="N73" s="124"/>
      <c r="O73" s="7" t="s">
        <v>277</v>
      </c>
      <c r="P73" s="32"/>
      <c r="Q73" s="32"/>
      <c r="R73" s="32"/>
      <c r="S73" s="344" t="s">
        <v>279</v>
      </c>
      <c r="T73" s="345"/>
      <c r="U73" s="345"/>
      <c r="V73" s="345"/>
      <c r="W73" s="345"/>
      <c r="X73" s="345"/>
      <c r="Y73" s="345"/>
      <c r="Z73" s="345"/>
      <c r="AA73" s="345"/>
      <c r="AB73" s="345"/>
      <c r="AC73" s="345"/>
      <c r="AD73" s="345"/>
      <c r="AE73" s="345"/>
      <c r="AF73" s="345"/>
      <c r="AG73" s="345"/>
      <c r="AH73" s="346"/>
      <c r="AI73" s="61"/>
      <c r="XFC73" s="5" t="s">
        <v>320</v>
      </c>
    </row>
    <row r="74" spans="1:35 16383:16383" ht="31.5">
      <c r="A74" s="61"/>
      <c r="B74" s="10"/>
      <c r="C74" s="407"/>
      <c r="D74" s="408"/>
      <c r="E74" s="408"/>
      <c r="F74" s="408"/>
      <c r="G74" s="408"/>
      <c r="H74" s="409"/>
      <c r="I74" s="134"/>
      <c r="J74" s="92"/>
      <c r="K74" s="92"/>
      <c r="L74" s="132" t="s">
        <v>278</v>
      </c>
      <c r="M74" s="7"/>
      <c r="N74" s="133"/>
      <c r="O74" s="7"/>
      <c r="P74" s="9"/>
      <c r="Q74" s="9"/>
      <c r="R74" s="9"/>
      <c r="S74" s="347"/>
      <c r="T74" s="348"/>
      <c r="U74" s="348"/>
      <c r="V74" s="348"/>
      <c r="W74" s="348"/>
      <c r="X74" s="348"/>
      <c r="Y74" s="348"/>
      <c r="Z74" s="348"/>
      <c r="AA74" s="348"/>
      <c r="AB74" s="348"/>
      <c r="AC74" s="348"/>
      <c r="AD74" s="348"/>
      <c r="AE74" s="348"/>
      <c r="AF74" s="348"/>
      <c r="AG74" s="348"/>
      <c r="AH74" s="349"/>
      <c r="AI74" s="61"/>
    </row>
    <row r="75" spans="1:35 16383:16383" ht="10" customHeight="1">
      <c r="A75" s="61"/>
      <c r="B75" s="63"/>
      <c r="C75" s="61"/>
      <c r="D75" s="61"/>
      <c r="E75" s="61"/>
      <c r="F75" s="61"/>
      <c r="G75" s="61"/>
      <c r="H75" s="61"/>
      <c r="I75" s="61"/>
      <c r="J75" s="61"/>
      <c r="K75" s="61"/>
      <c r="L75" s="61"/>
      <c r="M75" s="61"/>
      <c r="N75" s="61"/>
      <c r="O75" s="61"/>
      <c r="P75" s="61"/>
      <c r="Q75" s="61"/>
      <c r="R75" s="61"/>
      <c r="S75" s="61"/>
      <c r="T75" s="61"/>
      <c r="U75" s="61"/>
      <c r="V75" s="61"/>
      <c r="W75" s="61"/>
      <c r="X75" s="61"/>
      <c r="Y75" s="61"/>
      <c r="Z75" s="61"/>
      <c r="AA75" s="61"/>
      <c r="AB75" s="61"/>
      <c r="AC75" s="61"/>
      <c r="AD75" s="61"/>
      <c r="AE75" s="61"/>
      <c r="AF75" s="61"/>
      <c r="AG75" s="61"/>
      <c r="AH75" s="61"/>
      <c r="AI75" s="61"/>
    </row>
    <row r="76" spans="1:35 16383:16383" ht="20.149999999999999" customHeight="1">
      <c r="A76" s="64"/>
      <c r="B76" s="42"/>
      <c r="C76" s="64"/>
      <c r="D76" s="64"/>
      <c r="E76" s="64"/>
      <c r="F76" s="64"/>
      <c r="G76" s="64"/>
      <c r="H76" s="64"/>
      <c r="I76" s="64"/>
      <c r="J76" s="64"/>
      <c r="K76" s="64"/>
      <c r="L76" s="64"/>
      <c r="M76" s="64"/>
      <c r="N76" s="64"/>
      <c r="O76" s="64"/>
      <c r="P76" s="64"/>
      <c r="Q76" s="64"/>
      <c r="R76" s="64"/>
      <c r="S76" s="64"/>
      <c r="T76" s="64"/>
      <c r="U76" s="64"/>
      <c r="V76" s="64"/>
      <c r="W76" s="64"/>
      <c r="X76" s="64"/>
      <c r="Y76" s="64"/>
      <c r="Z76" s="64"/>
      <c r="AA76" s="64"/>
      <c r="AB76" s="64"/>
      <c r="AC76" s="64"/>
      <c r="AD76" s="64"/>
      <c r="AE76" s="64"/>
      <c r="AF76" s="64"/>
      <c r="AG76" s="64"/>
      <c r="AH76" s="64"/>
      <c r="AI76" s="64"/>
    </row>
    <row r="77" spans="1:35 16383:16383" ht="25" customHeight="1">
      <c r="A77" s="404" t="s">
        <v>23</v>
      </c>
      <c r="B77" s="404"/>
      <c r="C77" s="404"/>
      <c r="D77" s="404"/>
      <c r="E77" s="404"/>
      <c r="F77" s="404"/>
      <c r="G77" s="404"/>
      <c r="H77" s="404"/>
      <c r="I77" s="404"/>
      <c r="J77" s="404"/>
      <c r="K77" s="404"/>
      <c r="L77" s="404"/>
      <c r="M77" s="404"/>
      <c r="N77" s="404"/>
      <c r="O77" s="404"/>
      <c r="P77" s="404"/>
      <c r="Q77" s="404"/>
      <c r="R77" s="404"/>
      <c r="S77" s="404"/>
      <c r="T77" s="404"/>
      <c r="U77" s="404"/>
      <c r="V77" s="404"/>
      <c r="W77" s="404"/>
      <c r="X77" s="404"/>
      <c r="Y77" s="404"/>
      <c r="Z77" s="404"/>
      <c r="AA77" s="404"/>
      <c r="AB77" s="404"/>
      <c r="AC77" s="404"/>
      <c r="AD77" s="404"/>
      <c r="AE77" s="404"/>
      <c r="AF77" s="404"/>
      <c r="AG77" s="404"/>
      <c r="AH77" s="404"/>
      <c r="AI77" s="404"/>
      <c r="XFC77" s="5" t="s">
        <v>320</v>
      </c>
    </row>
    <row r="78" spans="1:35 16383:16383" ht="24" customHeight="1" thickBot="1">
      <c r="A78" s="65"/>
      <c r="B78" s="55" t="s">
        <v>64</v>
      </c>
      <c r="C78" s="58" t="s">
        <v>65</v>
      </c>
      <c r="D78" s="59"/>
      <c r="E78" s="42"/>
      <c r="F78" s="42"/>
      <c r="H78" s="6"/>
      <c r="I78" s="43"/>
      <c r="J78" s="44"/>
      <c r="L78" s="6"/>
      <c r="M78" s="45"/>
      <c r="N78" s="45"/>
      <c r="O78" s="45"/>
      <c r="P78" s="45"/>
      <c r="Q78" s="45"/>
      <c r="R78" s="45"/>
      <c r="S78" s="45"/>
      <c r="T78" s="44"/>
      <c r="U78" s="44"/>
      <c r="V78" s="44"/>
      <c r="W78" s="44"/>
      <c r="X78" s="44"/>
      <c r="Y78" s="44"/>
      <c r="Z78" s="46"/>
      <c r="AI78" s="65"/>
    </row>
    <row r="79" spans="1:35 16383:16383" ht="22.5" customHeight="1">
      <c r="A79" s="65"/>
      <c r="B79" s="55"/>
      <c r="C79" s="426" t="s">
        <v>308</v>
      </c>
      <c r="D79" s="427"/>
      <c r="E79" s="427"/>
      <c r="F79" s="427"/>
      <c r="G79" s="428"/>
      <c r="H79" s="436" t="s">
        <v>309</v>
      </c>
      <c r="I79" s="437"/>
      <c r="J79" s="437"/>
      <c r="K79" s="437"/>
      <c r="L79" s="437"/>
      <c r="M79" s="437"/>
      <c r="N79" s="437"/>
      <c r="O79" s="437"/>
      <c r="P79" s="437"/>
      <c r="Q79" s="437"/>
      <c r="R79" s="437"/>
      <c r="S79" s="437"/>
      <c r="T79" s="437"/>
      <c r="U79" s="437"/>
      <c r="V79" s="437"/>
      <c r="W79" s="437"/>
      <c r="X79" s="437"/>
      <c r="Y79" s="437"/>
      <c r="Z79" s="437"/>
      <c r="AA79" s="437"/>
      <c r="AB79" s="437"/>
      <c r="AC79" s="437"/>
      <c r="AD79" s="437"/>
      <c r="AE79" s="437"/>
      <c r="AF79" s="437"/>
      <c r="AG79" s="437"/>
      <c r="AH79" s="438"/>
      <c r="AI79" s="65"/>
      <c r="XFC79" s="5" t="s">
        <v>320</v>
      </c>
    </row>
    <row r="80" spans="1:35 16383:16383" ht="24" customHeight="1" thickBot="1">
      <c r="A80" s="65"/>
      <c r="B80" s="55"/>
      <c r="C80" s="429"/>
      <c r="D80" s="430"/>
      <c r="E80" s="430"/>
      <c r="F80" s="430"/>
      <c r="G80" s="431"/>
      <c r="H80" s="439"/>
      <c r="I80" s="440"/>
      <c r="J80" s="440"/>
      <c r="K80" s="440"/>
      <c r="L80" s="440"/>
      <c r="M80" s="440"/>
      <c r="N80" s="440"/>
      <c r="O80" s="440"/>
      <c r="P80" s="440"/>
      <c r="Q80" s="440"/>
      <c r="R80" s="440"/>
      <c r="S80" s="440"/>
      <c r="T80" s="440"/>
      <c r="U80" s="440"/>
      <c r="V80" s="440"/>
      <c r="W80" s="440"/>
      <c r="X80" s="440"/>
      <c r="Y80" s="440"/>
      <c r="Z80" s="440"/>
      <c r="AA80" s="440"/>
      <c r="AB80" s="440"/>
      <c r="AC80" s="440"/>
      <c r="AD80" s="440"/>
      <c r="AE80" s="440"/>
      <c r="AF80" s="440"/>
      <c r="AG80" s="440"/>
      <c r="AH80" s="441"/>
      <c r="AI80" s="65"/>
    </row>
    <row r="81" spans="1:35 16383:16383" ht="24" customHeight="1">
      <c r="A81" s="65"/>
      <c r="B81" s="55"/>
      <c r="C81" s="158"/>
      <c r="D81" s="158"/>
      <c r="E81" s="158"/>
      <c r="F81" s="158"/>
      <c r="G81" s="158"/>
      <c r="H81" s="158"/>
      <c r="I81" s="158"/>
      <c r="J81" s="158"/>
      <c r="K81" s="158"/>
      <c r="L81" s="158"/>
      <c r="M81" s="158"/>
      <c r="N81" s="158"/>
      <c r="O81" s="158"/>
      <c r="P81" s="158"/>
      <c r="Q81" s="158"/>
      <c r="R81" s="162"/>
      <c r="S81" s="162"/>
      <c r="T81" s="162"/>
      <c r="U81" s="162"/>
      <c r="V81" s="162"/>
      <c r="W81" s="162"/>
      <c r="X81" s="158"/>
      <c r="Y81" s="158"/>
      <c r="Z81" s="158"/>
      <c r="AA81" s="158"/>
      <c r="AB81" s="158"/>
      <c r="AC81" s="158"/>
      <c r="AD81" s="158"/>
      <c r="AE81" s="158"/>
      <c r="AF81" s="158"/>
      <c r="AG81" s="158"/>
      <c r="AH81" s="158"/>
      <c r="AI81" s="65"/>
    </row>
    <row r="82" spans="1:35 16383:16383" ht="24" customHeight="1" thickBot="1">
      <c r="A82" s="65"/>
      <c r="B82" s="55"/>
      <c r="C82" s="163" t="b">
        <v>0</v>
      </c>
      <c r="D82" s="159" t="s">
        <v>310</v>
      </c>
      <c r="E82" s="158"/>
      <c r="F82" s="158"/>
      <c r="G82" s="158"/>
      <c r="H82" s="158"/>
      <c r="I82" s="158"/>
      <c r="J82" s="158"/>
      <c r="K82" s="158"/>
      <c r="L82" s="158"/>
      <c r="M82" s="158"/>
      <c r="N82" s="158"/>
      <c r="O82" s="158"/>
      <c r="P82" s="158"/>
      <c r="Q82" s="158"/>
      <c r="R82" s="162"/>
      <c r="S82" s="162"/>
      <c r="T82" s="162"/>
      <c r="U82" s="162"/>
      <c r="V82" s="162"/>
      <c r="W82" s="162"/>
      <c r="X82" s="158"/>
      <c r="Y82" s="158"/>
      <c r="Z82" s="158"/>
      <c r="AA82" s="158"/>
      <c r="AB82" s="158"/>
      <c r="AC82" s="158"/>
      <c r="AD82" s="158"/>
      <c r="AE82" s="158"/>
      <c r="AF82" s="158"/>
      <c r="AG82" s="158"/>
      <c r="AH82" s="158"/>
      <c r="AI82" s="65"/>
    </row>
    <row r="83" spans="1:35 16383:16383" ht="22.5" customHeight="1">
      <c r="A83" s="65"/>
      <c r="B83" s="55"/>
      <c r="C83" s="442" t="s">
        <v>311</v>
      </c>
      <c r="D83" s="443"/>
      <c r="E83" s="443"/>
      <c r="F83" s="443"/>
      <c r="G83" s="444"/>
      <c r="H83" s="448"/>
      <c r="I83" s="449"/>
      <c r="J83" s="449"/>
      <c r="K83" s="449"/>
      <c r="L83" s="452" t="s">
        <v>1</v>
      </c>
      <c r="M83" s="452"/>
      <c r="N83" s="449"/>
      <c r="O83" s="449"/>
      <c r="P83" s="449"/>
      <c r="Q83" s="452" t="s">
        <v>2</v>
      </c>
      <c r="R83" s="452"/>
      <c r="S83" s="452" t="s">
        <v>63</v>
      </c>
      <c r="T83" s="452"/>
      <c r="U83" s="452"/>
      <c r="V83" s="452" t="s">
        <v>3</v>
      </c>
      <c r="W83" s="454"/>
      <c r="X83" s="158"/>
      <c r="Y83" s="158"/>
      <c r="Z83" s="158"/>
      <c r="AA83" s="158"/>
      <c r="AB83" s="158"/>
      <c r="AC83" s="158"/>
      <c r="AD83" s="158"/>
      <c r="AE83" s="158"/>
      <c r="AF83" s="158"/>
      <c r="AG83" s="158"/>
      <c r="AH83" s="158"/>
      <c r="AI83" s="65"/>
      <c r="XFC83" s="5" t="s">
        <v>320</v>
      </c>
    </row>
    <row r="84" spans="1:35 16383:16383" ht="24" customHeight="1" thickBot="1">
      <c r="A84" s="65"/>
      <c r="B84" s="55"/>
      <c r="C84" s="445"/>
      <c r="D84" s="446"/>
      <c r="E84" s="446"/>
      <c r="F84" s="446"/>
      <c r="G84" s="447"/>
      <c r="H84" s="450"/>
      <c r="I84" s="451"/>
      <c r="J84" s="451"/>
      <c r="K84" s="451"/>
      <c r="L84" s="453"/>
      <c r="M84" s="453"/>
      <c r="N84" s="451"/>
      <c r="O84" s="451"/>
      <c r="P84" s="451"/>
      <c r="Q84" s="453"/>
      <c r="R84" s="453"/>
      <c r="S84" s="453"/>
      <c r="T84" s="453"/>
      <c r="U84" s="453"/>
      <c r="V84" s="453"/>
      <c r="W84" s="455"/>
      <c r="X84" s="158"/>
      <c r="Y84" s="158"/>
      <c r="Z84" s="158"/>
      <c r="AA84" s="158"/>
      <c r="AB84" s="158"/>
      <c r="AC84" s="158"/>
      <c r="AD84" s="158"/>
      <c r="AE84" s="158"/>
      <c r="AF84" s="158"/>
      <c r="AG84" s="158"/>
      <c r="AH84" s="158"/>
      <c r="AI84" s="65"/>
    </row>
    <row r="85" spans="1:35 16383:16383" ht="24" customHeight="1" thickBot="1">
      <c r="A85" s="65"/>
      <c r="B85" s="55"/>
      <c r="C85" s="158"/>
      <c r="D85" s="158"/>
      <c r="E85" s="158"/>
      <c r="F85" s="158"/>
      <c r="G85" s="158"/>
      <c r="H85" s="158"/>
      <c r="I85" s="158"/>
      <c r="J85" s="158"/>
      <c r="K85" s="158"/>
      <c r="L85" s="158"/>
      <c r="M85" s="158"/>
      <c r="N85" s="158"/>
      <c r="O85" s="158"/>
      <c r="P85" s="158"/>
      <c r="Q85" s="158"/>
      <c r="R85" s="162"/>
      <c r="S85" s="162"/>
      <c r="T85" s="162"/>
      <c r="U85" s="162"/>
      <c r="V85" s="162"/>
      <c r="W85" s="162"/>
      <c r="X85" s="158"/>
      <c r="Y85" s="158"/>
      <c r="Z85" s="158"/>
      <c r="AA85" s="158"/>
      <c r="AB85" s="158"/>
      <c r="AC85" s="158"/>
      <c r="AD85" s="158"/>
      <c r="AE85" s="158"/>
      <c r="AF85" s="158"/>
      <c r="AG85" s="158"/>
      <c r="AH85" s="158"/>
      <c r="AI85" s="65"/>
    </row>
    <row r="86" spans="1:35 16383:16383">
      <c r="A86" s="65"/>
      <c r="B86" s="55"/>
      <c r="C86" s="426" t="s">
        <v>312</v>
      </c>
      <c r="D86" s="427"/>
      <c r="E86" s="427"/>
      <c r="F86" s="427"/>
      <c r="G86" s="428"/>
      <c r="H86" s="432" t="b">
        <v>0</v>
      </c>
      <c r="I86" s="434" t="s">
        <v>313</v>
      </c>
      <c r="J86" s="434"/>
      <c r="K86" s="434"/>
      <c r="L86" s="434"/>
      <c r="M86" s="434"/>
      <c r="N86" s="434"/>
      <c r="O86" s="168" t="s">
        <v>314</v>
      </c>
      <c r="P86" s="160"/>
      <c r="Q86" s="160"/>
      <c r="R86" s="160"/>
      <c r="S86" s="160"/>
      <c r="T86" s="160"/>
      <c r="U86" s="160"/>
      <c r="V86" s="160"/>
      <c r="W86" s="160"/>
      <c r="X86" s="160"/>
      <c r="Y86" s="160"/>
      <c r="Z86" s="160"/>
      <c r="AA86" s="160"/>
      <c r="AB86" s="160"/>
      <c r="AC86" s="160"/>
      <c r="AD86" s="160"/>
      <c r="AE86" s="160"/>
      <c r="AF86" s="160"/>
      <c r="AG86" s="160"/>
      <c r="AH86" s="164"/>
      <c r="AI86" s="65"/>
      <c r="XFC86" s="5" t="s">
        <v>320</v>
      </c>
    </row>
    <row r="87" spans="1:35 16383:16383" ht="24" customHeight="1" thickBot="1">
      <c r="A87" s="65"/>
      <c r="B87" s="55"/>
      <c r="C87" s="429"/>
      <c r="D87" s="430"/>
      <c r="E87" s="430"/>
      <c r="F87" s="430"/>
      <c r="G87" s="431"/>
      <c r="H87" s="433"/>
      <c r="I87" s="435"/>
      <c r="J87" s="435"/>
      <c r="K87" s="435"/>
      <c r="L87" s="435"/>
      <c r="M87" s="435"/>
      <c r="N87" s="435"/>
      <c r="O87" s="169" t="s">
        <v>315</v>
      </c>
      <c r="P87" s="161"/>
      <c r="Q87" s="161"/>
      <c r="R87" s="161"/>
      <c r="S87" s="161"/>
      <c r="T87" s="161"/>
      <c r="U87" s="161"/>
      <c r="V87" s="161"/>
      <c r="W87" s="161"/>
      <c r="X87" s="161"/>
      <c r="Y87" s="161"/>
      <c r="Z87" s="161"/>
      <c r="AA87" s="161"/>
      <c r="AB87" s="161"/>
      <c r="AC87" s="161"/>
      <c r="AD87" s="161"/>
      <c r="AE87" s="161"/>
      <c r="AF87" s="161"/>
      <c r="AG87" s="161"/>
      <c r="AH87" s="165"/>
      <c r="AI87" s="65"/>
    </row>
    <row r="88" spans="1:35 16383:16383" ht="24" customHeight="1">
      <c r="A88" s="65"/>
      <c r="B88" s="10"/>
      <c r="O88" s="47"/>
      <c r="AI88" s="65"/>
    </row>
    <row r="89" spans="1:35 16383:16383" ht="23" thickBot="1">
      <c r="A89" s="65"/>
      <c r="B89" s="55" t="s">
        <v>66</v>
      </c>
      <c r="C89" s="56" t="s">
        <v>67</v>
      </c>
      <c r="H89" s="6" t="s">
        <v>68</v>
      </c>
      <c r="AI89" s="65"/>
    </row>
    <row r="90" spans="1:35 16383:16383">
      <c r="A90" s="65"/>
      <c r="B90" s="10"/>
      <c r="C90" s="246" t="s">
        <v>19</v>
      </c>
      <c r="D90" s="247"/>
      <c r="E90" s="247"/>
      <c r="F90" s="247"/>
      <c r="G90" s="247"/>
      <c r="H90" s="248"/>
      <c r="I90" s="258" t="b">
        <v>0</v>
      </c>
      <c r="J90" s="270" t="s">
        <v>70</v>
      </c>
      <c r="K90" s="270"/>
      <c r="L90" s="270"/>
      <c r="M90" s="17"/>
      <c r="N90" s="17"/>
      <c r="O90" s="17"/>
      <c r="P90" s="17"/>
      <c r="Q90" s="17"/>
      <c r="R90" s="17"/>
      <c r="S90" s="102" t="s">
        <v>240</v>
      </c>
      <c r="T90" s="17"/>
      <c r="U90" s="17"/>
      <c r="V90" s="18"/>
      <c r="W90" s="17"/>
      <c r="X90" s="17"/>
      <c r="Y90" s="17"/>
      <c r="Z90" s="17"/>
      <c r="AA90" s="17"/>
      <c r="AB90" s="17"/>
      <c r="AC90" s="17"/>
      <c r="AD90" s="17"/>
      <c r="AE90" s="17"/>
      <c r="AF90" s="17"/>
      <c r="AG90" s="17"/>
      <c r="AH90" s="19"/>
      <c r="AI90" s="65"/>
      <c r="XFC90" s="5" t="s">
        <v>320</v>
      </c>
    </row>
    <row r="91" spans="1:35 16383:16383">
      <c r="A91" s="65"/>
      <c r="B91" s="10"/>
      <c r="C91" s="261"/>
      <c r="D91" s="262"/>
      <c r="E91" s="262"/>
      <c r="F91" s="262"/>
      <c r="G91" s="262"/>
      <c r="H91" s="263"/>
      <c r="I91" s="259"/>
      <c r="J91" s="222"/>
      <c r="K91" s="222"/>
      <c r="L91" s="222"/>
      <c r="S91" s="103" t="s">
        <v>159</v>
      </c>
      <c r="V91" s="6"/>
      <c r="AH91" s="23"/>
      <c r="AI91" s="65"/>
    </row>
    <row r="92" spans="1:35 16383:16383">
      <c r="A92" s="65"/>
      <c r="B92" s="10"/>
      <c r="C92" s="264"/>
      <c r="D92" s="265"/>
      <c r="E92" s="265"/>
      <c r="F92" s="265"/>
      <c r="G92" s="265"/>
      <c r="H92" s="266"/>
      <c r="I92" s="260"/>
      <c r="J92" s="223"/>
      <c r="K92" s="223"/>
      <c r="L92" s="223"/>
      <c r="S92" s="104"/>
      <c r="T92" s="9"/>
      <c r="U92" s="9"/>
      <c r="V92" s="13"/>
      <c r="W92" s="9"/>
      <c r="X92" s="9"/>
      <c r="Y92" s="9"/>
      <c r="Z92" s="9"/>
      <c r="AA92" s="9"/>
      <c r="AB92" s="9"/>
      <c r="AC92" s="9"/>
      <c r="AD92" s="9"/>
      <c r="AE92" s="9"/>
      <c r="AF92" s="9"/>
      <c r="AG92" s="9"/>
      <c r="AH92" s="20"/>
      <c r="AI92" s="65"/>
    </row>
    <row r="93" spans="1:35 16383:16383">
      <c r="A93" s="65"/>
      <c r="B93" s="10"/>
      <c r="C93" s="267" t="s">
        <v>9</v>
      </c>
      <c r="D93" s="268"/>
      <c r="E93" s="268"/>
      <c r="F93" s="268"/>
      <c r="G93" s="268"/>
      <c r="H93" s="269"/>
      <c r="I93" s="144" t="b">
        <v>0</v>
      </c>
      <c r="J93" s="7" t="s">
        <v>69</v>
      </c>
      <c r="K93" s="7"/>
      <c r="L93" s="7"/>
      <c r="M93" s="7"/>
      <c r="N93" s="7"/>
      <c r="O93" s="7"/>
      <c r="P93" s="7"/>
      <c r="Q93" s="7"/>
      <c r="R93" s="7"/>
      <c r="S93" s="105" t="s">
        <v>242</v>
      </c>
      <c r="T93" s="7"/>
      <c r="U93" s="7"/>
      <c r="V93" s="14"/>
      <c r="W93" s="7"/>
      <c r="X93" s="7"/>
      <c r="Y93" s="7"/>
      <c r="Z93" s="7"/>
      <c r="AA93" s="7"/>
      <c r="AB93" s="7"/>
      <c r="AC93" s="7"/>
      <c r="AD93" s="7"/>
      <c r="AE93" s="7"/>
      <c r="AF93" s="7"/>
      <c r="AG93" s="7"/>
      <c r="AH93" s="21"/>
      <c r="AI93" s="65"/>
      <c r="XFC93" s="5" t="s">
        <v>320</v>
      </c>
    </row>
    <row r="94" spans="1:35 16383:16383">
      <c r="A94" s="65"/>
      <c r="B94" s="10"/>
      <c r="C94" s="274" t="s">
        <v>283</v>
      </c>
      <c r="D94" s="275"/>
      <c r="E94" s="275"/>
      <c r="F94" s="275"/>
      <c r="G94" s="275"/>
      <c r="H94" s="276"/>
      <c r="I94" s="177" t="b">
        <v>0</v>
      </c>
      <c r="J94" s="271" t="s">
        <v>284</v>
      </c>
      <c r="K94" s="271"/>
      <c r="L94" s="271"/>
      <c r="M94" s="271"/>
      <c r="N94" s="271"/>
      <c r="O94" s="271"/>
      <c r="P94" s="271"/>
      <c r="Q94" s="271"/>
      <c r="R94" s="272"/>
      <c r="S94" s="106" t="s">
        <v>282</v>
      </c>
      <c r="T94" s="32"/>
      <c r="U94" s="32"/>
      <c r="V94" s="12"/>
      <c r="W94" s="32"/>
      <c r="X94" s="32"/>
      <c r="Y94" s="32"/>
      <c r="Z94" s="32"/>
      <c r="AA94" s="32"/>
      <c r="AB94" s="32"/>
      <c r="AC94" s="32"/>
      <c r="AD94" s="32"/>
      <c r="AE94" s="32"/>
      <c r="AF94" s="32"/>
      <c r="AG94" s="32"/>
      <c r="AH94" s="22"/>
      <c r="AI94" s="65"/>
      <c r="XFC94" s="5" t="s">
        <v>320</v>
      </c>
    </row>
    <row r="95" spans="1:35 16383:16383">
      <c r="A95" s="65"/>
      <c r="B95" s="10"/>
      <c r="C95" s="277"/>
      <c r="D95" s="278"/>
      <c r="E95" s="278"/>
      <c r="F95" s="278"/>
      <c r="G95" s="278"/>
      <c r="H95" s="279"/>
      <c r="I95" s="178"/>
      <c r="J95" s="223"/>
      <c r="K95" s="223"/>
      <c r="L95" s="223"/>
      <c r="M95" s="223"/>
      <c r="N95" s="223"/>
      <c r="O95" s="223"/>
      <c r="P95" s="223"/>
      <c r="Q95" s="223"/>
      <c r="R95" s="273"/>
      <c r="S95" s="108" t="s">
        <v>325</v>
      </c>
      <c r="T95" s="9"/>
      <c r="U95" s="9"/>
      <c r="V95" s="13"/>
      <c r="W95" s="9"/>
      <c r="X95" s="9"/>
      <c r="Y95" s="9"/>
      <c r="Z95" s="9"/>
      <c r="AA95" s="9"/>
      <c r="AB95" s="9"/>
      <c r="AC95" s="9"/>
      <c r="AD95" s="9"/>
      <c r="AE95" s="9"/>
      <c r="AF95" s="9"/>
      <c r="AG95" s="9"/>
      <c r="AH95" s="20"/>
      <c r="AI95" s="65"/>
    </row>
    <row r="96" spans="1:35 16383:16383">
      <c r="A96" s="65"/>
      <c r="B96" s="10"/>
      <c r="C96" s="267" t="s">
        <v>8</v>
      </c>
      <c r="D96" s="268"/>
      <c r="E96" s="268"/>
      <c r="F96" s="268"/>
      <c r="G96" s="268"/>
      <c r="H96" s="269"/>
      <c r="I96" s="143" t="b">
        <v>0</v>
      </c>
      <c r="J96" s="7" t="s">
        <v>69</v>
      </c>
      <c r="K96" s="7"/>
      <c r="L96" s="7"/>
      <c r="M96" s="7"/>
      <c r="N96" s="7"/>
      <c r="O96" s="7"/>
      <c r="P96" s="7"/>
      <c r="Q96" s="7"/>
      <c r="R96" s="7"/>
      <c r="S96" s="106" t="s">
        <v>243</v>
      </c>
      <c r="T96" s="7"/>
      <c r="U96" s="32"/>
      <c r="V96" s="12"/>
      <c r="W96" s="32"/>
      <c r="X96" s="32"/>
      <c r="Y96" s="32"/>
      <c r="Z96" s="32"/>
      <c r="AA96" s="32"/>
      <c r="AB96" s="32"/>
      <c r="AC96" s="32"/>
      <c r="AD96" s="32"/>
      <c r="AE96" s="32"/>
      <c r="AF96" s="32"/>
      <c r="AG96" s="32"/>
      <c r="AH96" s="22"/>
      <c r="AI96" s="65"/>
      <c r="XFC96" s="5" t="s">
        <v>320</v>
      </c>
    </row>
    <row r="97" spans="1:35 16383:16383">
      <c r="A97" s="65"/>
      <c r="B97" s="10"/>
      <c r="C97" s="274" t="s">
        <v>71</v>
      </c>
      <c r="D97" s="275"/>
      <c r="E97" s="275"/>
      <c r="F97" s="275"/>
      <c r="G97" s="275"/>
      <c r="H97" s="276"/>
      <c r="I97" s="144" t="b">
        <v>0</v>
      </c>
      <c r="J97" s="7" t="s">
        <v>69</v>
      </c>
      <c r="K97" s="32"/>
      <c r="L97" s="32"/>
      <c r="M97" s="32"/>
      <c r="N97" s="32"/>
      <c r="O97" s="32"/>
      <c r="P97" s="32"/>
      <c r="Q97" s="32"/>
      <c r="R97" s="32"/>
      <c r="S97" s="106" t="s">
        <v>245</v>
      </c>
      <c r="T97" s="32"/>
      <c r="U97" s="32"/>
      <c r="V97" s="12"/>
      <c r="W97" s="32"/>
      <c r="X97" s="32"/>
      <c r="Y97" s="32"/>
      <c r="Z97" s="32"/>
      <c r="AA97" s="32"/>
      <c r="AB97" s="32"/>
      <c r="AC97" s="32"/>
      <c r="AD97" s="32"/>
      <c r="AE97" s="32"/>
      <c r="AF97" s="32"/>
      <c r="AG97" s="32"/>
      <c r="AH97" s="22"/>
      <c r="AI97" s="65"/>
      <c r="XFC97" s="5" t="s">
        <v>320</v>
      </c>
    </row>
    <row r="98" spans="1:35 16383:16383">
      <c r="A98" s="65"/>
      <c r="B98" s="10"/>
      <c r="C98" s="274" t="s">
        <v>10</v>
      </c>
      <c r="D98" s="275"/>
      <c r="E98" s="275"/>
      <c r="F98" s="275"/>
      <c r="G98" s="275"/>
      <c r="H98" s="276"/>
      <c r="I98" s="177" t="b">
        <v>0</v>
      </c>
      <c r="J98" s="271" t="s">
        <v>69</v>
      </c>
      <c r="K98" s="271"/>
      <c r="L98" s="271"/>
      <c r="M98" s="32"/>
      <c r="N98" s="32"/>
      <c r="O98" s="32"/>
      <c r="P98" s="32"/>
      <c r="Q98" s="32"/>
      <c r="R98" s="32"/>
      <c r="S98" s="106" t="s">
        <v>246</v>
      </c>
      <c r="T98" s="32"/>
      <c r="U98" s="32"/>
      <c r="V98" s="12"/>
      <c r="W98" s="32"/>
      <c r="X98" s="32"/>
      <c r="Y98" s="32"/>
      <c r="Z98" s="32"/>
      <c r="AA98" s="32"/>
      <c r="AB98" s="32"/>
      <c r="AC98" s="32"/>
      <c r="AD98" s="32"/>
      <c r="AE98" s="32"/>
      <c r="AF98" s="32"/>
      <c r="AG98" s="32"/>
      <c r="AH98" s="22"/>
      <c r="AI98" s="65"/>
      <c r="XFC98" s="5" t="s">
        <v>320</v>
      </c>
    </row>
    <row r="99" spans="1:35 16383:16383">
      <c r="A99" s="65"/>
      <c r="B99" s="10"/>
      <c r="C99" s="277"/>
      <c r="D99" s="278"/>
      <c r="E99" s="278"/>
      <c r="F99" s="278"/>
      <c r="G99" s="278"/>
      <c r="H99" s="279"/>
      <c r="I99" s="280" t="b">
        <v>0</v>
      </c>
      <c r="J99" s="223"/>
      <c r="K99" s="223"/>
      <c r="L99" s="223"/>
      <c r="M99" s="9"/>
      <c r="N99" s="9"/>
      <c r="O99" s="9"/>
      <c r="P99" s="9"/>
      <c r="Q99" s="9"/>
      <c r="R99" s="9"/>
      <c r="S99" s="108" t="s">
        <v>247</v>
      </c>
      <c r="T99" s="9"/>
      <c r="U99" s="9"/>
      <c r="V99" s="13"/>
      <c r="W99" s="9"/>
      <c r="X99" s="9"/>
      <c r="Y99" s="9"/>
      <c r="Z99" s="9"/>
      <c r="AA99" s="9"/>
      <c r="AB99" s="9"/>
      <c r="AC99" s="9"/>
      <c r="AD99" s="9"/>
      <c r="AE99" s="9"/>
      <c r="AF99" s="9"/>
      <c r="AG99" s="9"/>
      <c r="AH99" s="20"/>
      <c r="AI99" s="65"/>
    </row>
    <row r="100" spans="1:35 16383:16383">
      <c r="A100" s="65"/>
      <c r="B100" s="10"/>
      <c r="C100" s="274" t="s">
        <v>72</v>
      </c>
      <c r="D100" s="275"/>
      <c r="E100" s="275"/>
      <c r="F100" s="275"/>
      <c r="G100" s="275"/>
      <c r="H100" s="276"/>
      <c r="I100" s="177" t="b">
        <v>0</v>
      </c>
      <c r="J100" s="243" t="s">
        <v>69</v>
      </c>
      <c r="K100" s="243"/>
      <c r="L100" s="243"/>
      <c r="M100" s="32"/>
      <c r="N100" s="32"/>
      <c r="O100" s="32"/>
      <c r="P100" s="32"/>
      <c r="Q100" s="32"/>
      <c r="R100" s="33"/>
      <c r="S100" s="106" t="s">
        <v>248</v>
      </c>
      <c r="T100" s="32"/>
      <c r="U100" s="32"/>
      <c r="V100" s="12"/>
      <c r="W100" s="32"/>
      <c r="X100" s="32"/>
      <c r="Y100" s="32"/>
      <c r="Z100" s="32"/>
      <c r="AA100" s="32"/>
      <c r="AB100" s="32"/>
      <c r="AC100" s="32"/>
      <c r="AD100" s="32"/>
      <c r="AE100" s="32"/>
      <c r="AF100" s="32"/>
      <c r="AG100" s="32"/>
      <c r="AH100" s="22"/>
      <c r="AI100" s="65"/>
      <c r="XFC100" s="5" t="s">
        <v>320</v>
      </c>
    </row>
    <row r="101" spans="1:35 16383:16383">
      <c r="A101" s="65"/>
      <c r="B101" s="10"/>
      <c r="C101" s="277"/>
      <c r="D101" s="278"/>
      <c r="E101" s="278"/>
      <c r="F101" s="278"/>
      <c r="G101" s="278"/>
      <c r="H101" s="279"/>
      <c r="I101" s="178" t="b">
        <v>0</v>
      </c>
      <c r="J101" s="245"/>
      <c r="K101" s="245"/>
      <c r="L101" s="245"/>
      <c r="M101" s="9"/>
      <c r="N101" s="9"/>
      <c r="O101" s="9"/>
      <c r="P101" s="9"/>
      <c r="Q101" s="9"/>
      <c r="R101" s="8"/>
      <c r="S101" s="108" t="s">
        <v>249</v>
      </c>
      <c r="T101" s="9"/>
      <c r="U101" s="9"/>
      <c r="V101" s="13"/>
      <c r="W101" s="9"/>
      <c r="X101" s="9"/>
      <c r="Y101" s="9"/>
      <c r="Z101" s="9"/>
      <c r="AA101" s="9"/>
      <c r="AB101" s="9"/>
      <c r="AC101" s="9"/>
      <c r="AD101" s="9"/>
      <c r="AE101" s="9"/>
      <c r="AF101" s="9"/>
      <c r="AG101" s="9"/>
      <c r="AH101" s="20"/>
      <c r="AI101" s="65"/>
    </row>
    <row r="102" spans="1:35 16383:16383">
      <c r="A102" s="65"/>
      <c r="B102" s="10"/>
      <c r="C102" s="281" t="s">
        <v>32</v>
      </c>
      <c r="D102" s="282"/>
      <c r="E102" s="282"/>
      <c r="F102" s="282"/>
      <c r="G102" s="282"/>
      <c r="H102" s="283"/>
      <c r="I102" s="259" t="b">
        <v>0</v>
      </c>
      <c r="J102" s="243" t="s">
        <v>69</v>
      </c>
      <c r="K102" s="243"/>
      <c r="L102" s="243"/>
      <c r="M102" s="32"/>
      <c r="N102" s="32"/>
      <c r="O102" s="32"/>
      <c r="P102" s="32"/>
      <c r="Q102" s="32"/>
      <c r="R102" s="33"/>
      <c r="S102" s="106" t="s">
        <v>250</v>
      </c>
      <c r="T102" s="32"/>
      <c r="U102" s="32"/>
      <c r="V102" s="12"/>
      <c r="W102" s="32"/>
      <c r="X102" s="32"/>
      <c r="Y102" s="32"/>
      <c r="Z102" s="32"/>
      <c r="AA102" s="32"/>
      <c r="AB102" s="32"/>
      <c r="AC102" s="32"/>
      <c r="AD102" s="32"/>
      <c r="AE102" s="32"/>
      <c r="AF102" s="32"/>
      <c r="AG102" s="32"/>
      <c r="AH102" s="22"/>
      <c r="AI102" s="65"/>
      <c r="XFC102" s="5" t="s">
        <v>320</v>
      </c>
    </row>
    <row r="103" spans="1:35 16383:16383">
      <c r="A103" s="65"/>
      <c r="B103" s="10"/>
      <c r="C103" s="261"/>
      <c r="D103" s="262"/>
      <c r="E103" s="262"/>
      <c r="F103" s="262"/>
      <c r="G103" s="262"/>
      <c r="H103" s="263"/>
      <c r="I103" s="259"/>
      <c r="J103" s="244"/>
      <c r="K103" s="244"/>
      <c r="L103" s="244"/>
      <c r="R103" s="34"/>
      <c r="S103" s="107" t="s">
        <v>255</v>
      </c>
      <c r="V103" s="6"/>
      <c r="AH103" s="23"/>
      <c r="AI103" s="65"/>
    </row>
    <row r="104" spans="1:35 16383:16383">
      <c r="A104" s="65"/>
      <c r="B104" s="10"/>
      <c r="C104" s="264"/>
      <c r="D104" s="265"/>
      <c r="E104" s="265"/>
      <c r="F104" s="265"/>
      <c r="G104" s="265"/>
      <c r="H104" s="266"/>
      <c r="I104" s="260"/>
      <c r="J104" s="245"/>
      <c r="K104" s="245"/>
      <c r="L104" s="245"/>
      <c r="M104" s="9"/>
      <c r="N104" s="9"/>
      <c r="O104" s="9"/>
      <c r="P104" s="9"/>
      <c r="Q104" s="9"/>
      <c r="R104" s="9"/>
      <c r="S104" s="108"/>
      <c r="T104" s="9"/>
      <c r="U104" s="9"/>
      <c r="V104" s="13"/>
      <c r="W104" s="9"/>
      <c r="X104" s="9"/>
      <c r="Y104" s="9"/>
      <c r="Z104" s="9"/>
      <c r="AA104" s="9"/>
      <c r="AB104" s="9"/>
      <c r="AC104" s="9"/>
      <c r="AD104" s="9"/>
      <c r="AE104" s="9"/>
      <c r="AF104" s="9"/>
      <c r="AG104" s="9"/>
      <c r="AH104" s="20"/>
      <c r="AI104" s="65"/>
    </row>
    <row r="105" spans="1:35 16383:16383">
      <c r="A105" s="65"/>
      <c r="B105" s="10"/>
      <c r="C105" s="267" t="s">
        <v>73</v>
      </c>
      <c r="D105" s="268"/>
      <c r="E105" s="268"/>
      <c r="F105" s="268"/>
      <c r="G105" s="268"/>
      <c r="H105" s="269"/>
      <c r="I105" s="143" t="b">
        <v>0</v>
      </c>
      <c r="J105" s="7" t="s">
        <v>69</v>
      </c>
      <c r="K105" s="9"/>
      <c r="L105" s="9"/>
      <c r="M105" s="9"/>
      <c r="N105" s="9"/>
      <c r="O105" s="9"/>
      <c r="P105" s="9"/>
      <c r="Q105" s="9"/>
      <c r="R105" s="9"/>
      <c r="S105" s="106" t="s">
        <v>252</v>
      </c>
      <c r="U105" s="32"/>
      <c r="V105" s="12"/>
      <c r="W105" s="32"/>
      <c r="X105" s="32"/>
      <c r="Y105" s="32"/>
      <c r="Z105" s="32"/>
      <c r="AA105" s="32"/>
      <c r="AB105" s="32"/>
      <c r="AC105" s="32"/>
      <c r="AD105" s="32"/>
      <c r="AE105" s="32"/>
      <c r="AF105" s="32"/>
      <c r="AG105" s="32"/>
      <c r="AH105" s="22"/>
      <c r="AI105" s="65"/>
      <c r="XFC105" s="5" t="s">
        <v>320</v>
      </c>
    </row>
    <row r="106" spans="1:35 16383:16383">
      <c r="A106" s="65"/>
      <c r="B106" s="10"/>
      <c r="C106" s="281" t="s">
        <v>230</v>
      </c>
      <c r="D106" s="282"/>
      <c r="E106" s="282"/>
      <c r="F106" s="282"/>
      <c r="G106" s="282"/>
      <c r="H106" s="283"/>
      <c r="I106" s="177" t="b">
        <v>0</v>
      </c>
      <c r="J106" s="243" t="s">
        <v>231</v>
      </c>
      <c r="K106" s="243"/>
      <c r="L106" s="243"/>
      <c r="M106" s="243"/>
      <c r="N106" s="243"/>
      <c r="O106" s="243"/>
      <c r="P106" s="243"/>
      <c r="Q106" s="243"/>
      <c r="R106" s="376"/>
      <c r="S106" s="106" t="s">
        <v>253</v>
      </c>
      <c r="T106" s="32"/>
      <c r="U106" s="32"/>
      <c r="V106" s="12"/>
      <c r="W106" s="32"/>
      <c r="X106" s="32"/>
      <c r="Y106" s="32"/>
      <c r="Z106" s="32"/>
      <c r="AA106" s="32"/>
      <c r="AB106" s="32"/>
      <c r="AC106" s="32"/>
      <c r="AD106" s="32"/>
      <c r="AE106" s="32"/>
      <c r="AF106" s="32"/>
      <c r="AG106" s="32"/>
      <c r="AH106" s="22"/>
      <c r="AI106" s="65"/>
      <c r="XFC106" s="5" t="s">
        <v>320</v>
      </c>
    </row>
    <row r="107" spans="1:35 16383:16383">
      <c r="A107" s="65"/>
      <c r="B107" s="10"/>
      <c r="C107" s="264"/>
      <c r="D107" s="265"/>
      <c r="E107" s="265"/>
      <c r="F107" s="265"/>
      <c r="G107" s="265"/>
      <c r="H107" s="266"/>
      <c r="I107" s="178" t="b">
        <v>1</v>
      </c>
      <c r="J107" s="245"/>
      <c r="K107" s="245"/>
      <c r="L107" s="245"/>
      <c r="M107" s="245"/>
      <c r="N107" s="245"/>
      <c r="O107" s="245"/>
      <c r="P107" s="245"/>
      <c r="Q107" s="245"/>
      <c r="R107" s="377"/>
      <c r="S107" s="108"/>
      <c r="T107" s="9"/>
      <c r="U107" s="9"/>
      <c r="V107" s="13"/>
      <c r="W107" s="9"/>
      <c r="X107" s="9"/>
      <c r="Y107" s="9"/>
      <c r="Z107" s="9"/>
      <c r="AA107" s="9"/>
      <c r="AB107" s="9"/>
      <c r="AC107" s="9"/>
      <c r="AD107" s="9"/>
      <c r="AE107" s="9"/>
      <c r="AF107" s="9"/>
      <c r="AG107" s="9"/>
      <c r="AH107" s="20"/>
      <c r="AI107" s="65"/>
    </row>
    <row r="108" spans="1:35 16383:16383">
      <c r="A108" s="65"/>
      <c r="B108" s="10"/>
      <c r="C108" s="267" t="s">
        <v>235</v>
      </c>
      <c r="D108" s="268"/>
      <c r="E108" s="268"/>
      <c r="F108" s="268"/>
      <c r="G108" s="268"/>
      <c r="H108" s="269"/>
      <c r="I108" s="142" t="b">
        <v>0</v>
      </c>
      <c r="J108" s="92" t="s">
        <v>237</v>
      </c>
      <c r="K108" s="92"/>
      <c r="L108" s="92"/>
      <c r="M108" s="92"/>
      <c r="N108" s="92"/>
      <c r="O108" s="92"/>
      <c r="P108" s="92"/>
      <c r="Q108" s="92"/>
      <c r="R108" s="92"/>
      <c r="S108" s="108" t="s">
        <v>324</v>
      </c>
      <c r="T108" s="9"/>
      <c r="U108" s="9"/>
      <c r="V108" s="13"/>
      <c r="W108" s="9"/>
      <c r="X108" s="9"/>
      <c r="Y108" s="9"/>
      <c r="Z108" s="9"/>
      <c r="AA108" s="9"/>
      <c r="AB108" s="9"/>
      <c r="AC108" s="9"/>
      <c r="AD108" s="9"/>
      <c r="AE108" s="9"/>
      <c r="AF108" s="9"/>
      <c r="AG108" s="9"/>
      <c r="AH108" s="20"/>
      <c r="AI108" s="65"/>
      <c r="XFC108" s="5" t="s">
        <v>320</v>
      </c>
    </row>
    <row r="109" spans="1:35 16383:16383">
      <c r="A109" s="65"/>
      <c r="B109" s="10"/>
      <c r="C109" s="274" t="s">
        <v>296</v>
      </c>
      <c r="D109" s="275"/>
      <c r="E109" s="275"/>
      <c r="F109" s="275"/>
      <c r="G109" s="275"/>
      <c r="H109" s="276"/>
      <c r="I109" s="141" t="b">
        <v>0</v>
      </c>
      <c r="J109" s="243" t="s">
        <v>231</v>
      </c>
      <c r="K109" s="243"/>
      <c r="L109" s="243"/>
      <c r="M109" s="243"/>
      <c r="N109" s="243"/>
      <c r="O109" s="243"/>
      <c r="P109" s="243"/>
      <c r="Q109" s="243"/>
      <c r="R109" s="376"/>
      <c r="S109" s="148" t="s">
        <v>319</v>
      </c>
      <c r="T109" s="32"/>
      <c r="U109" s="32"/>
      <c r="V109" s="12"/>
      <c r="W109" s="32"/>
      <c r="X109" s="32"/>
      <c r="Y109" s="32"/>
      <c r="Z109" s="32"/>
      <c r="AA109" s="32"/>
      <c r="AB109" s="32"/>
      <c r="AC109" s="32"/>
      <c r="AD109" s="32"/>
      <c r="AE109" s="32"/>
      <c r="AF109" s="32"/>
      <c r="AG109" s="32"/>
      <c r="AH109" s="22"/>
      <c r="AI109" s="65"/>
      <c r="XFC109" s="5" t="s">
        <v>320</v>
      </c>
    </row>
    <row r="110" spans="1:35 16383:16383">
      <c r="A110" s="65"/>
      <c r="B110" s="10"/>
      <c r="C110" s="267" t="s">
        <v>11</v>
      </c>
      <c r="D110" s="268"/>
      <c r="E110" s="268"/>
      <c r="F110" s="268"/>
      <c r="G110" s="268"/>
      <c r="H110" s="269"/>
      <c r="I110" s="144" t="b">
        <v>0</v>
      </c>
      <c r="J110" s="7" t="s">
        <v>69</v>
      </c>
      <c r="K110" s="7"/>
      <c r="L110" s="7"/>
      <c r="M110" s="7"/>
      <c r="N110" s="7"/>
      <c r="O110" s="7"/>
      <c r="P110" s="7"/>
      <c r="Q110" s="7"/>
      <c r="R110" s="7"/>
      <c r="S110" s="105" t="s">
        <v>254</v>
      </c>
      <c r="T110" s="7"/>
      <c r="U110" s="7"/>
      <c r="V110" s="14"/>
      <c r="W110" s="7"/>
      <c r="X110" s="7"/>
      <c r="Y110" s="7"/>
      <c r="Z110" s="7"/>
      <c r="AA110" s="7"/>
      <c r="AB110" s="7"/>
      <c r="AC110" s="7"/>
      <c r="AD110" s="7"/>
      <c r="AE110" s="7"/>
      <c r="AF110" s="7"/>
      <c r="AG110" s="7"/>
      <c r="AH110" s="21"/>
      <c r="AI110" s="65"/>
      <c r="XFC110" s="5" t="s">
        <v>320</v>
      </c>
    </row>
    <row r="111" spans="1:35 16383:16383">
      <c r="A111" s="65"/>
      <c r="B111" s="10"/>
      <c r="C111" s="281" t="s">
        <v>291</v>
      </c>
      <c r="D111" s="282"/>
      <c r="E111" s="282"/>
      <c r="F111" s="282"/>
      <c r="G111" s="282"/>
      <c r="H111" s="282"/>
      <c r="I111" s="177" t="b">
        <v>0</v>
      </c>
      <c r="J111" s="243" t="s">
        <v>231</v>
      </c>
      <c r="K111" s="243"/>
      <c r="L111" s="243"/>
      <c r="M111" s="243"/>
      <c r="N111" s="243"/>
      <c r="O111" s="243"/>
      <c r="P111" s="243"/>
      <c r="Q111" s="243"/>
      <c r="R111" s="376"/>
      <c r="S111" s="353" t="s">
        <v>323</v>
      </c>
      <c r="T111" s="353"/>
      <c r="U111" s="353"/>
      <c r="V111" s="353"/>
      <c r="W111" s="353"/>
      <c r="X111" s="353"/>
      <c r="Y111" s="353"/>
      <c r="Z111" s="353"/>
      <c r="AA111" s="353"/>
      <c r="AB111" s="353"/>
      <c r="AC111" s="353"/>
      <c r="AD111" s="353"/>
      <c r="AE111" s="353"/>
      <c r="AF111" s="353"/>
      <c r="AG111" s="353"/>
      <c r="AH111" s="354"/>
      <c r="AI111" s="65"/>
      <c r="XFC111" s="5" t="s">
        <v>320</v>
      </c>
    </row>
    <row r="112" spans="1:35 16383:16383">
      <c r="A112" s="65"/>
      <c r="B112" s="10"/>
      <c r="C112" s="264"/>
      <c r="D112" s="265"/>
      <c r="E112" s="265"/>
      <c r="F112" s="265"/>
      <c r="G112" s="265"/>
      <c r="H112" s="265"/>
      <c r="I112" s="178"/>
      <c r="J112" s="245"/>
      <c r="K112" s="245"/>
      <c r="L112" s="245"/>
      <c r="M112" s="245"/>
      <c r="N112" s="245"/>
      <c r="O112" s="245"/>
      <c r="P112" s="245"/>
      <c r="Q112" s="245"/>
      <c r="R112" s="377"/>
      <c r="S112" s="355"/>
      <c r="T112" s="355"/>
      <c r="U112" s="355"/>
      <c r="V112" s="355"/>
      <c r="W112" s="355"/>
      <c r="X112" s="355"/>
      <c r="Y112" s="355"/>
      <c r="Z112" s="355"/>
      <c r="AA112" s="355"/>
      <c r="AB112" s="355"/>
      <c r="AC112" s="355"/>
      <c r="AD112" s="355"/>
      <c r="AE112" s="355"/>
      <c r="AF112" s="355"/>
      <c r="AG112" s="355"/>
      <c r="AH112" s="356"/>
      <c r="AI112" s="65"/>
    </row>
    <row r="113" spans="1:35 16383:16383" ht="23" thickBot="1">
      <c r="A113" s="65"/>
      <c r="B113" s="10"/>
      <c r="C113" s="456" t="s">
        <v>299</v>
      </c>
      <c r="D113" s="457"/>
      <c r="E113" s="457"/>
      <c r="F113" s="457"/>
      <c r="G113" s="457"/>
      <c r="H113" s="458"/>
      <c r="I113" s="146" t="b">
        <v>0</v>
      </c>
      <c r="J113" s="135" t="s">
        <v>69</v>
      </c>
      <c r="K113" s="135"/>
      <c r="L113" s="135"/>
      <c r="M113" s="135"/>
      <c r="N113" s="135"/>
      <c r="O113" s="135"/>
      <c r="P113" s="135"/>
      <c r="Q113" s="135"/>
      <c r="R113" s="136"/>
      <c r="S113" s="137"/>
      <c r="T113" s="135"/>
      <c r="U113" s="135"/>
      <c r="V113" s="137"/>
      <c r="W113" s="135"/>
      <c r="X113" s="135"/>
      <c r="Y113" s="135"/>
      <c r="Z113" s="135"/>
      <c r="AA113" s="135"/>
      <c r="AB113" s="135"/>
      <c r="AC113" s="135"/>
      <c r="AD113" s="135"/>
      <c r="AE113" s="135"/>
      <c r="AF113" s="135"/>
      <c r="AG113" s="135"/>
      <c r="AH113" s="138"/>
      <c r="AI113" s="65"/>
      <c r="XFC113" s="5" t="s">
        <v>320</v>
      </c>
    </row>
    <row r="114" spans="1:35 16383:16383" ht="25" customHeight="1">
      <c r="A114" s="65"/>
      <c r="B114" s="10"/>
      <c r="C114" s="10"/>
      <c r="D114" s="10"/>
      <c r="E114" s="10"/>
      <c r="F114" s="10"/>
      <c r="G114" s="10"/>
      <c r="H114" s="10"/>
      <c r="I114" s="10"/>
      <c r="J114" s="10"/>
      <c r="K114" s="10"/>
      <c r="L114" s="10"/>
      <c r="M114" s="10"/>
      <c r="N114" s="10"/>
      <c r="O114" s="10"/>
      <c r="P114" s="10"/>
      <c r="Q114" s="10"/>
      <c r="S114" s="6"/>
      <c r="V114" s="6"/>
      <c r="AI114" s="65"/>
    </row>
    <row r="115" spans="1:35 16383:16383" ht="25" customHeight="1" thickBot="1">
      <c r="A115" s="65"/>
      <c r="B115" s="55" t="s">
        <v>76</v>
      </c>
      <c r="C115" s="56" t="s">
        <v>21</v>
      </c>
      <c r="AI115" s="65"/>
    </row>
    <row r="116" spans="1:35 16383:16383" ht="22.5" customHeight="1">
      <c r="A116" s="65"/>
      <c r="B116" s="10"/>
      <c r="C116" s="190" t="s">
        <v>21</v>
      </c>
      <c r="D116" s="191"/>
      <c r="E116" s="191"/>
      <c r="F116" s="191"/>
      <c r="G116" s="191"/>
      <c r="H116" s="192"/>
      <c r="I116" s="17"/>
      <c r="J116" s="180" t="s">
        <v>74</v>
      </c>
      <c r="K116" s="253"/>
      <c r="L116" s="253"/>
      <c r="M116" s="253"/>
      <c r="N116" s="253"/>
      <c r="O116" s="253"/>
      <c r="P116" s="180" t="s">
        <v>75</v>
      </c>
      <c r="Q116" s="180" t="s">
        <v>22</v>
      </c>
      <c r="R116" s="180"/>
      <c r="S116" s="17"/>
      <c r="T116" s="17"/>
      <c r="U116" s="17"/>
      <c r="V116" s="17"/>
      <c r="W116" s="17"/>
      <c r="X116" s="17"/>
      <c r="Y116" s="17"/>
      <c r="Z116" s="17"/>
      <c r="AA116" s="17"/>
      <c r="AB116" s="17"/>
      <c r="AC116" s="17"/>
      <c r="AD116" s="17"/>
      <c r="AE116" s="17"/>
      <c r="AF116" s="17"/>
      <c r="AG116" s="17"/>
      <c r="AH116" s="19"/>
      <c r="AI116" s="65"/>
      <c r="XFC116" s="5" t="s">
        <v>320</v>
      </c>
    </row>
    <row r="117" spans="1:35 16383:16383" ht="25" customHeight="1">
      <c r="A117" s="65"/>
      <c r="B117" s="10"/>
      <c r="C117" s="398"/>
      <c r="D117" s="399"/>
      <c r="E117" s="399"/>
      <c r="F117" s="399"/>
      <c r="G117" s="399"/>
      <c r="H117" s="400"/>
      <c r="J117" s="401"/>
      <c r="K117" s="402"/>
      <c r="L117" s="402"/>
      <c r="M117" s="402"/>
      <c r="N117" s="402"/>
      <c r="O117" s="402"/>
      <c r="P117" s="401"/>
      <c r="Q117" s="403"/>
      <c r="R117" s="403"/>
      <c r="U117" s="9"/>
      <c r="AH117" s="23"/>
      <c r="AI117" s="65"/>
    </row>
    <row r="118" spans="1:35 16383:16383" ht="39" customHeight="1">
      <c r="A118" s="65"/>
      <c r="B118" s="10"/>
      <c r="C118" s="24"/>
      <c r="D118" s="391" t="s">
        <v>257</v>
      </c>
      <c r="E118" s="275"/>
      <c r="F118" s="275"/>
      <c r="G118" s="275"/>
      <c r="H118" s="276"/>
      <c r="I118" s="109" t="s">
        <v>261</v>
      </c>
      <c r="J118" s="99"/>
      <c r="K118" s="98" t="s">
        <v>262</v>
      </c>
      <c r="L118" s="396"/>
      <c r="M118" s="396"/>
      <c r="N118" s="396"/>
      <c r="O118" s="396"/>
      <c r="P118" s="396"/>
      <c r="Q118" s="396"/>
      <c r="R118" s="99" t="s">
        <v>13</v>
      </c>
      <c r="S118" s="98"/>
      <c r="T118" s="32"/>
      <c r="U118" s="32"/>
      <c r="V118" s="32"/>
      <c r="W118" s="32"/>
      <c r="X118" s="32"/>
      <c r="Y118" s="32"/>
      <c r="Z118" s="32"/>
      <c r="AA118" s="32"/>
      <c r="AB118" s="32"/>
      <c r="AC118" s="32"/>
      <c r="AD118" s="32"/>
      <c r="AE118" s="32"/>
      <c r="AF118" s="32"/>
      <c r="AG118" s="32"/>
      <c r="AH118" s="22"/>
      <c r="AI118" s="65"/>
      <c r="XFC118" s="5" t="s">
        <v>320</v>
      </c>
    </row>
    <row r="119" spans="1:35 16383:16383" ht="30" customHeight="1">
      <c r="A119" s="65"/>
      <c r="B119" s="10"/>
      <c r="C119" s="24"/>
      <c r="D119" s="392"/>
      <c r="E119" s="351"/>
      <c r="F119" s="351"/>
      <c r="G119" s="351"/>
      <c r="H119" s="352"/>
      <c r="I119" s="110" t="s">
        <v>261</v>
      </c>
      <c r="J119" s="100"/>
      <c r="K119" s="51" t="s">
        <v>262</v>
      </c>
      <c r="L119" s="397"/>
      <c r="M119" s="397"/>
      <c r="N119" s="397"/>
      <c r="O119" s="397"/>
      <c r="P119" s="397"/>
      <c r="Q119" s="397"/>
      <c r="R119" s="100" t="s">
        <v>13</v>
      </c>
      <c r="S119" s="51"/>
      <c r="AH119" s="23"/>
      <c r="AI119" s="65"/>
    </row>
    <row r="120" spans="1:35 16383:16383" ht="30" customHeight="1">
      <c r="A120" s="65"/>
      <c r="B120" s="10"/>
      <c r="C120" s="24"/>
      <c r="D120" s="392"/>
      <c r="E120" s="351"/>
      <c r="F120" s="351"/>
      <c r="G120" s="351"/>
      <c r="H120" s="352"/>
      <c r="I120" s="110" t="s">
        <v>261</v>
      </c>
      <c r="J120" s="100"/>
      <c r="K120" s="51" t="s">
        <v>263</v>
      </c>
      <c r="L120" s="397"/>
      <c r="M120" s="397"/>
      <c r="N120" s="397"/>
      <c r="O120" s="397"/>
      <c r="P120" s="397"/>
      <c r="Q120" s="397"/>
      <c r="R120" s="100" t="s">
        <v>13</v>
      </c>
      <c r="S120" s="51"/>
      <c r="AH120" s="23"/>
      <c r="AI120" s="65"/>
    </row>
    <row r="121" spans="1:35 16383:16383" ht="25" customHeight="1">
      <c r="A121" s="65"/>
      <c r="B121" s="10"/>
      <c r="C121" s="24"/>
      <c r="D121" s="392"/>
      <c r="E121" s="351"/>
      <c r="F121" s="351"/>
      <c r="G121" s="351"/>
      <c r="H121" s="352"/>
      <c r="I121" s="6" t="s">
        <v>256</v>
      </c>
      <c r="AH121" s="23"/>
      <c r="AI121" s="65"/>
    </row>
    <row r="122" spans="1:35 16383:16383" ht="25" customHeight="1">
      <c r="A122" s="65"/>
      <c r="B122" s="10"/>
      <c r="C122" s="24"/>
      <c r="D122" s="392"/>
      <c r="E122" s="351"/>
      <c r="F122" s="351"/>
      <c r="G122" s="351"/>
      <c r="H122" s="352"/>
      <c r="I122" s="111" t="s">
        <v>258</v>
      </c>
      <c r="J122" s="112"/>
      <c r="AH122" s="23"/>
      <c r="AI122" s="65"/>
    </row>
    <row r="123" spans="1:35 16383:16383" ht="25" customHeight="1">
      <c r="A123" s="65"/>
      <c r="B123" s="10"/>
      <c r="C123" s="24"/>
      <c r="D123" s="392"/>
      <c r="E123" s="351"/>
      <c r="F123" s="351"/>
      <c r="G123" s="351"/>
      <c r="H123" s="352"/>
      <c r="I123" s="111"/>
      <c r="J123" s="112" t="s">
        <v>259</v>
      </c>
      <c r="AH123" s="23"/>
      <c r="AI123" s="65"/>
    </row>
    <row r="124" spans="1:35 16383:16383" ht="25" customHeight="1" thickBot="1">
      <c r="A124" s="65"/>
      <c r="B124" s="10"/>
      <c r="C124" s="28"/>
      <c r="D124" s="393"/>
      <c r="E124" s="394"/>
      <c r="F124" s="394"/>
      <c r="G124" s="394"/>
      <c r="H124" s="395"/>
      <c r="I124" s="113"/>
      <c r="J124" s="114" t="s">
        <v>260</v>
      </c>
      <c r="K124" s="35"/>
      <c r="L124" s="35"/>
      <c r="M124" s="35"/>
      <c r="N124" s="35"/>
      <c r="O124" s="35"/>
      <c r="P124" s="35"/>
      <c r="Q124" s="35"/>
      <c r="R124" s="35"/>
      <c r="S124" s="35"/>
      <c r="T124" s="35"/>
      <c r="U124" s="35"/>
      <c r="V124" s="35"/>
      <c r="W124" s="35"/>
      <c r="X124" s="35"/>
      <c r="Y124" s="35"/>
      <c r="Z124" s="35"/>
      <c r="AA124" s="35"/>
      <c r="AB124" s="35"/>
      <c r="AC124" s="35"/>
      <c r="AD124" s="35"/>
      <c r="AE124" s="35"/>
      <c r="AF124" s="35"/>
      <c r="AG124" s="35"/>
      <c r="AH124" s="25"/>
      <c r="AI124" s="65"/>
    </row>
    <row r="125" spans="1:35 16383:16383" ht="10" customHeight="1">
      <c r="A125" s="65"/>
      <c r="B125" s="66"/>
      <c r="C125" s="66"/>
      <c r="D125" s="66"/>
      <c r="E125" s="66"/>
      <c r="F125" s="66"/>
      <c r="G125" s="66"/>
      <c r="H125" s="66"/>
      <c r="I125" s="66"/>
      <c r="J125" s="66"/>
      <c r="K125" s="66"/>
      <c r="L125" s="66"/>
      <c r="M125" s="66"/>
      <c r="N125" s="66"/>
      <c r="O125" s="66"/>
      <c r="P125" s="65"/>
      <c r="Q125" s="65"/>
      <c r="R125" s="65"/>
      <c r="S125" s="65"/>
      <c r="T125" s="65"/>
      <c r="U125" s="65"/>
      <c r="V125" s="65"/>
      <c r="W125" s="65"/>
      <c r="X125" s="65"/>
      <c r="Y125" s="65"/>
      <c r="Z125" s="65"/>
      <c r="AA125" s="65"/>
      <c r="AB125" s="65"/>
      <c r="AC125" s="65"/>
      <c r="AD125" s="65"/>
      <c r="AE125" s="65"/>
      <c r="AF125" s="65"/>
      <c r="AG125" s="65"/>
      <c r="AH125" s="65"/>
      <c r="AI125" s="65"/>
    </row>
    <row r="126" spans="1:35 16383:16383" ht="25" customHeight="1">
      <c r="A126" s="64"/>
      <c r="B126" s="67"/>
      <c r="C126" s="67"/>
      <c r="D126" s="67"/>
      <c r="E126" s="67"/>
      <c r="F126" s="67"/>
      <c r="G126" s="67"/>
      <c r="H126" s="67"/>
      <c r="I126" s="67"/>
      <c r="J126" s="67"/>
      <c r="K126" s="67"/>
      <c r="L126" s="67"/>
      <c r="M126" s="67"/>
      <c r="N126" s="67"/>
      <c r="O126" s="67"/>
      <c r="P126" s="64"/>
      <c r="Q126" s="64"/>
      <c r="R126" s="64"/>
      <c r="S126" s="64"/>
      <c r="T126" s="64"/>
      <c r="U126" s="64"/>
      <c r="V126" s="64"/>
      <c r="W126" s="64"/>
      <c r="X126" s="64"/>
      <c r="Y126" s="64"/>
      <c r="Z126" s="64"/>
      <c r="AA126" s="64"/>
      <c r="AB126" s="64"/>
      <c r="AC126" s="64"/>
      <c r="AD126" s="64"/>
      <c r="AE126" s="64"/>
      <c r="AF126" s="64"/>
      <c r="AG126" s="64"/>
      <c r="AH126" s="64"/>
      <c r="AI126" s="64"/>
    </row>
    <row r="127" spans="1:35 16383:16383" ht="24" customHeight="1" thickBot="1">
      <c r="B127" s="55" t="s">
        <v>77</v>
      </c>
      <c r="C127" s="60" t="s">
        <v>33</v>
      </c>
      <c r="D127" s="56"/>
    </row>
    <row r="128" spans="1:35 16383:16383" ht="25" customHeight="1">
      <c r="C128" s="371" t="s">
        <v>34</v>
      </c>
      <c r="D128" s="372"/>
      <c r="E128" s="373" t="s">
        <v>333</v>
      </c>
      <c r="F128" s="373"/>
      <c r="G128" s="373"/>
      <c r="H128" s="373"/>
      <c r="I128" s="373"/>
      <c r="J128" s="373"/>
      <c r="K128" s="373"/>
      <c r="L128" s="373"/>
      <c r="M128" s="373"/>
      <c r="N128" s="373"/>
      <c r="O128" s="373"/>
      <c r="P128" s="373"/>
      <c r="Q128" s="373"/>
      <c r="R128" s="373"/>
      <c r="S128" s="374" t="s">
        <v>35</v>
      </c>
      <c r="T128" s="373"/>
      <c r="U128" s="373"/>
      <c r="V128" s="373"/>
      <c r="W128" s="375"/>
      <c r="X128" s="374" t="s">
        <v>36</v>
      </c>
      <c r="Y128" s="373"/>
      <c r="Z128" s="375"/>
      <c r="AA128" s="336" t="s">
        <v>332</v>
      </c>
      <c r="AB128" s="337"/>
      <c r="AC128" s="337"/>
      <c r="AD128" s="337"/>
      <c r="AE128" s="337"/>
      <c r="AF128" s="337"/>
      <c r="AG128" s="338"/>
      <c r="AH128" s="170" t="s">
        <v>334</v>
      </c>
      <c r="AI128" s="6"/>
      <c r="XFC128" s="5" t="s">
        <v>320</v>
      </c>
    </row>
    <row r="129" spans="2:34" ht="24" customHeight="1">
      <c r="C129" s="386" t="s">
        <v>37</v>
      </c>
      <c r="D129" s="387"/>
      <c r="E129" s="381"/>
      <c r="F129" s="382"/>
      <c r="G129" s="382"/>
      <c r="H129" s="382"/>
      <c r="I129" s="382"/>
      <c r="J129" s="382"/>
      <c r="K129" s="382"/>
      <c r="L129" s="382"/>
      <c r="M129" s="382"/>
      <c r="N129" s="382"/>
      <c r="O129" s="382"/>
      <c r="P129" s="382"/>
      <c r="Q129" s="382"/>
      <c r="R129" s="383"/>
      <c r="S129" s="333"/>
      <c r="T129" s="334"/>
      <c r="U129" s="334"/>
      <c r="V129" s="334"/>
      <c r="W129" s="335"/>
      <c r="X129" s="333"/>
      <c r="Y129" s="334"/>
      <c r="Z129" s="335"/>
      <c r="AA129" s="333"/>
      <c r="AB129" s="334"/>
      <c r="AC129" s="334"/>
      <c r="AD129" s="334"/>
      <c r="AE129" s="334"/>
      <c r="AF129" s="334"/>
      <c r="AG129" s="335"/>
      <c r="AH129" s="171"/>
    </row>
    <row r="130" spans="2:34" ht="24" customHeight="1">
      <c r="C130" s="415" t="s">
        <v>38</v>
      </c>
      <c r="D130" s="416"/>
      <c r="E130" s="381"/>
      <c r="F130" s="384"/>
      <c r="G130" s="384"/>
      <c r="H130" s="384"/>
      <c r="I130" s="384"/>
      <c r="J130" s="384"/>
      <c r="K130" s="384"/>
      <c r="L130" s="384"/>
      <c r="M130" s="384"/>
      <c r="N130" s="384"/>
      <c r="O130" s="384"/>
      <c r="P130" s="384"/>
      <c r="Q130" s="384"/>
      <c r="R130" s="385"/>
      <c r="S130" s="333"/>
      <c r="T130" s="334"/>
      <c r="U130" s="334"/>
      <c r="V130" s="334"/>
      <c r="W130" s="335"/>
      <c r="X130" s="333"/>
      <c r="Y130" s="334"/>
      <c r="Z130" s="335"/>
      <c r="AA130" s="333"/>
      <c r="AB130" s="334"/>
      <c r="AC130" s="334"/>
      <c r="AD130" s="334"/>
      <c r="AE130" s="334"/>
      <c r="AF130" s="334"/>
      <c r="AG130" s="335"/>
      <c r="AH130" s="171"/>
    </row>
    <row r="131" spans="2:34" ht="24" customHeight="1">
      <c r="C131" s="413" t="s">
        <v>39</v>
      </c>
      <c r="D131" s="414"/>
      <c r="E131" s="381"/>
      <c r="F131" s="384"/>
      <c r="G131" s="384"/>
      <c r="H131" s="384"/>
      <c r="I131" s="384"/>
      <c r="J131" s="384"/>
      <c r="K131" s="384"/>
      <c r="L131" s="384"/>
      <c r="M131" s="384"/>
      <c r="N131" s="384"/>
      <c r="O131" s="384"/>
      <c r="P131" s="384"/>
      <c r="Q131" s="384"/>
      <c r="R131" s="385"/>
      <c r="S131" s="333"/>
      <c r="T131" s="334"/>
      <c r="U131" s="334"/>
      <c r="V131" s="334"/>
      <c r="W131" s="335"/>
      <c r="X131" s="333"/>
      <c r="Y131" s="334"/>
      <c r="Z131" s="335"/>
      <c r="AA131" s="333"/>
      <c r="AB131" s="334"/>
      <c r="AC131" s="334"/>
      <c r="AD131" s="334"/>
      <c r="AE131" s="334"/>
      <c r="AF131" s="334"/>
      <c r="AG131" s="335"/>
      <c r="AH131" s="171"/>
    </row>
    <row r="132" spans="2:34" ht="24" customHeight="1">
      <c r="C132" s="415" t="s">
        <v>40</v>
      </c>
      <c r="D132" s="416"/>
      <c r="E132" s="381"/>
      <c r="F132" s="384"/>
      <c r="G132" s="384"/>
      <c r="H132" s="384"/>
      <c r="I132" s="384"/>
      <c r="J132" s="384"/>
      <c r="K132" s="384"/>
      <c r="L132" s="384"/>
      <c r="M132" s="384"/>
      <c r="N132" s="384"/>
      <c r="O132" s="384"/>
      <c r="P132" s="384"/>
      <c r="Q132" s="384"/>
      <c r="R132" s="385"/>
      <c r="S132" s="333"/>
      <c r="T132" s="334"/>
      <c r="U132" s="334"/>
      <c r="V132" s="334"/>
      <c r="W132" s="335"/>
      <c r="X132" s="333"/>
      <c r="Y132" s="334"/>
      <c r="Z132" s="335"/>
      <c r="AA132" s="333"/>
      <c r="AB132" s="334"/>
      <c r="AC132" s="334"/>
      <c r="AD132" s="334"/>
      <c r="AE132" s="334"/>
      <c r="AF132" s="334"/>
      <c r="AG132" s="335"/>
      <c r="AH132" s="171"/>
    </row>
    <row r="133" spans="2:34" ht="24" customHeight="1" thickBot="1">
      <c r="C133" s="459" t="s">
        <v>41</v>
      </c>
      <c r="D133" s="460"/>
      <c r="E133" s="388"/>
      <c r="F133" s="389"/>
      <c r="G133" s="389"/>
      <c r="H133" s="389"/>
      <c r="I133" s="389"/>
      <c r="J133" s="389"/>
      <c r="K133" s="389"/>
      <c r="L133" s="389"/>
      <c r="M133" s="389"/>
      <c r="N133" s="389"/>
      <c r="O133" s="389"/>
      <c r="P133" s="389"/>
      <c r="Q133" s="389"/>
      <c r="R133" s="390"/>
      <c r="S133" s="410"/>
      <c r="T133" s="411"/>
      <c r="U133" s="411"/>
      <c r="V133" s="411"/>
      <c r="W133" s="412"/>
      <c r="X133" s="410"/>
      <c r="Y133" s="411"/>
      <c r="Z133" s="412"/>
      <c r="AA133" s="410"/>
      <c r="AB133" s="411"/>
      <c r="AC133" s="411"/>
      <c r="AD133" s="411"/>
      <c r="AE133" s="411"/>
      <c r="AF133" s="411"/>
      <c r="AG133" s="412"/>
      <c r="AH133" s="172"/>
    </row>
    <row r="134" spans="2:34" ht="10" customHeight="1"/>
    <row r="135" spans="2:34">
      <c r="B135" s="55" t="s">
        <v>157</v>
      </c>
      <c r="C135" s="60" t="s">
        <v>42</v>
      </c>
    </row>
    <row r="136" spans="2:34" ht="30" customHeight="1">
      <c r="C136" s="417"/>
      <c r="D136" s="418"/>
      <c r="E136" s="418"/>
      <c r="F136" s="418"/>
      <c r="G136" s="418"/>
      <c r="H136" s="418"/>
      <c r="I136" s="418"/>
      <c r="J136" s="418"/>
      <c r="K136" s="418"/>
      <c r="L136" s="418"/>
      <c r="M136" s="418"/>
      <c r="N136" s="418"/>
      <c r="O136" s="418"/>
      <c r="P136" s="418"/>
      <c r="Q136" s="418"/>
      <c r="R136" s="418"/>
      <c r="S136" s="418"/>
      <c r="T136" s="418"/>
      <c r="U136" s="418"/>
      <c r="V136" s="418"/>
      <c r="W136" s="418"/>
      <c r="X136" s="418"/>
      <c r="Y136" s="418"/>
      <c r="Z136" s="418"/>
      <c r="AA136" s="418"/>
      <c r="AB136" s="418"/>
      <c r="AC136" s="418"/>
      <c r="AD136" s="418"/>
      <c r="AE136" s="418"/>
      <c r="AF136" s="418"/>
      <c r="AG136" s="418"/>
      <c r="AH136" s="419"/>
    </row>
    <row r="137" spans="2:34" ht="30" customHeight="1">
      <c r="C137" s="420"/>
      <c r="D137" s="421"/>
      <c r="E137" s="421"/>
      <c r="F137" s="421"/>
      <c r="G137" s="421"/>
      <c r="H137" s="421"/>
      <c r="I137" s="421"/>
      <c r="J137" s="421"/>
      <c r="K137" s="421"/>
      <c r="L137" s="421"/>
      <c r="M137" s="421"/>
      <c r="N137" s="421"/>
      <c r="O137" s="421"/>
      <c r="P137" s="421"/>
      <c r="Q137" s="421"/>
      <c r="R137" s="421"/>
      <c r="S137" s="421"/>
      <c r="T137" s="421"/>
      <c r="U137" s="421"/>
      <c r="V137" s="421"/>
      <c r="W137" s="421"/>
      <c r="X137" s="421"/>
      <c r="Y137" s="421"/>
      <c r="Z137" s="421"/>
      <c r="AA137" s="421"/>
      <c r="AB137" s="421"/>
      <c r="AC137" s="421"/>
      <c r="AD137" s="421"/>
      <c r="AE137" s="421"/>
      <c r="AF137" s="421"/>
      <c r="AG137" s="421"/>
      <c r="AH137" s="422"/>
    </row>
    <row r="138" spans="2:34" ht="30" customHeight="1">
      <c r="C138" s="420"/>
      <c r="D138" s="421"/>
      <c r="E138" s="421"/>
      <c r="F138" s="421"/>
      <c r="G138" s="421"/>
      <c r="H138" s="421"/>
      <c r="I138" s="421"/>
      <c r="J138" s="421"/>
      <c r="K138" s="421"/>
      <c r="L138" s="421"/>
      <c r="M138" s="421"/>
      <c r="N138" s="421"/>
      <c r="O138" s="421"/>
      <c r="P138" s="421"/>
      <c r="Q138" s="421"/>
      <c r="R138" s="421"/>
      <c r="S138" s="421"/>
      <c r="T138" s="421"/>
      <c r="U138" s="421"/>
      <c r="V138" s="421"/>
      <c r="W138" s="421"/>
      <c r="X138" s="421"/>
      <c r="Y138" s="421"/>
      <c r="Z138" s="421"/>
      <c r="AA138" s="421"/>
      <c r="AB138" s="421"/>
      <c r="AC138" s="421"/>
      <c r="AD138" s="421"/>
      <c r="AE138" s="421"/>
      <c r="AF138" s="421"/>
      <c r="AG138" s="421"/>
      <c r="AH138" s="422"/>
    </row>
    <row r="139" spans="2:34" ht="30" customHeight="1">
      <c r="C139" s="423"/>
      <c r="D139" s="424"/>
      <c r="E139" s="424"/>
      <c r="F139" s="424"/>
      <c r="G139" s="424"/>
      <c r="H139" s="424"/>
      <c r="I139" s="424"/>
      <c r="J139" s="424"/>
      <c r="K139" s="424"/>
      <c r="L139" s="424"/>
      <c r="M139" s="424"/>
      <c r="N139" s="424"/>
      <c r="O139" s="424"/>
      <c r="P139" s="424"/>
      <c r="Q139" s="424"/>
      <c r="R139" s="424"/>
      <c r="S139" s="424"/>
      <c r="T139" s="424"/>
      <c r="U139" s="424"/>
      <c r="V139" s="424"/>
      <c r="W139" s="424"/>
      <c r="X139" s="424"/>
      <c r="Y139" s="424"/>
      <c r="Z139" s="424"/>
      <c r="AA139" s="424"/>
      <c r="AB139" s="424"/>
      <c r="AC139" s="424"/>
      <c r="AD139" s="424"/>
      <c r="AE139" s="424"/>
      <c r="AF139" s="424"/>
      <c r="AG139" s="424"/>
      <c r="AH139" s="425"/>
    </row>
    <row r="140" spans="2:34" ht="30" customHeight="1">
      <c r="C140" s="166"/>
      <c r="D140" s="166"/>
      <c r="E140" s="166"/>
      <c r="F140" s="166"/>
      <c r="G140" s="166"/>
      <c r="H140" s="166"/>
      <c r="I140" s="166"/>
      <c r="J140" s="166"/>
      <c r="K140" s="166"/>
      <c r="L140" s="166"/>
      <c r="M140" s="166"/>
      <c r="N140" s="166"/>
      <c r="O140" s="166"/>
      <c r="P140" s="166"/>
      <c r="Q140" s="166"/>
      <c r="R140" s="166"/>
      <c r="S140" s="166"/>
      <c r="T140" s="166"/>
      <c r="U140" s="166"/>
      <c r="V140" s="166"/>
      <c r="W140" s="166"/>
      <c r="X140" s="166"/>
      <c r="Y140" s="166"/>
      <c r="Z140" s="166"/>
      <c r="AA140" s="166"/>
      <c r="AB140" s="166"/>
      <c r="AC140" s="166"/>
      <c r="AD140" s="166"/>
      <c r="AE140" s="166"/>
      <c r="AF140" s="166"/>
      <c r="AG140" s="166"/>
      <c r="AH140" s="166"/>
    </row>
  </sheetData>
  <sheetProtection algorithmName="SHA-512" hashValue="FAfyGXHzisIuKqs7SD0sapZjXP0MIwURHOJjGtbZm9mbDbnRY2PMHzx7ntJQPhIedfiL5gW0WfpG1LVogqyyHg==" saltValue="JvYgXmZjrrzkQk2eyVkkSg==" spinCount="100000" sheet="1" scenarios="1" selectLockedCells="1"/>
  <mergeCells count="172">
    <mergeCell ref="C136:AH139"/>
    <mergeCell ref="C86:G87"/>
    <mergeCell ref="H86:H87"/>
    <mergeCell ref="I86:N87"/>
    <mergeCell ref="C79:G80"/>
    <mergeCell ref="H79:AH80"/>
    <mergeCell ref="C83:G84"/>
    <mergeCell ref="H83:K84"/>
    <mergeCell ref="L83:M84"/>
    <mergeCell ref="N83:P84"/>
    <mergeCell ref="Q83:R84"/>
    <mergeCell ref="S83:U84"/>
    <mergeCell ref="V83:W84"/>
    <mergeCell ref="S111:AH112"/>
    <mergeCell ref="C113:H113"/>
    <mergeCell ref="C102:H104"/>
    <mergeCell ref="I102:I104"/>
    <mergeCell ref="C133:D133"/>
    <mergeCell ref="S133:W133"/>
    <mergeCell ref="X133:Z133"/>
    <mergeCell ref="C131:D131"/>
    <mergeCell ref="S131:W131"/>
    <mergeCell ref="X131:Z131"/>
    <mergeCell ref="C132:D132"/>
    <mergeCell ref="AA133:AG133"/>
    <mergeCell ref="AA132:AG132"/>
    <mergeCell ref="AA131:AG131"/>
    <mergeCell ref="C130:D130"/>
    <mergeCell ref="S130:W130"/>
    <mergeCell ref="X130:Z130"/>
    <mergeCell ref="AA130:AG130"/>
    <mergeCell ref="E132:R132"/>
    <mergeCell ref="E133:R133"/>
    <mergeCell ref="J64:R65"/>
    <mergeCell ref="D118:H124"/>
    <mergeCell ref="L118:Q118"/>
    <mergeCell ref="L119:Q119"/>
    <mergeCell ref="L120:Q120"/>
    <mergeCell ref="C116:H117"/>
    <mergeCell ref="J116:J117"/>
    <mergeCell ref="K116:O117"/>
    <mergeCell ref="P116:P117"/>
    <mergeCell ref="Q116:R117"/>
    <mergeCell ref="C96:H96"/>
    <mergeCell ref="C97:H97"/>
    <mergeCell ref="C94:H95"/>
    <mergeCell ref="I94:I95"/>
    <mergeCell ref="J94:R95"/>
    <mergeCell ref="C98:H99"/>
    <mergeCell ref="I90:I92"/>
    <mergeCell ref="J90:L92"/>
    <mergeCell ref="C93:H93"/>
    <mergeCell ref="A77:AI77"/>
    <mergeCell ref="C66:H66"/>
    <mergeCell ref="C73:H74"/>
    <mergeCell ref="C67:H68"/>
    <mergeCell ref="L39:M40"/>
    <mergeCell ref="N39:P40"/>
    <mergeCell ref="C30:G31"/>
    <mergeCell ref="E129:R129"/>
    <mergeCell ref="E130:R130"/>
    <mergeCell ref="C129:D129"/>
    <mergeCell ref="S129:W129"/>
    <mergeCell ref="X129:Z129"/>
    <mergeCell ref="S132:W132"/>
    <mergeCell ref="X132:Z132"/>
    <mergeCell ref="E131:R131"/>
    <mergeCell ref="I67:I68"/>
    <mergeCell ref="J67:R68"/>
    <mergeCell ref="C70:H71"/>
    <mergeCell ref="I70:I71"/>
    <mergeCell ref="J70:R71"/>
    <mergeCell ref="C72:H72"/>
    <mergeCell ref="C64:H65"/>
    <mergeCell ref="J102:L104"/>
    <mergeCell ref="C105:H105"/>
    <mergeCell ref="C110:H110"/>
    <mergeCell ref="C106:H107"/>
    <mergeCell ref="I106:I107"/>
    <mergeCell ref="J106:R107"/>
    <mergeCell ref="C108:H108"/>
    <mergeCell ref="J111:R112"/>
    <mergeCell ref="C128:D128"/>
    <mergeCell ref="E128:R128"/>
    <mergeCell ref="S128:W128"/>
    <mergeCell ref="X128:Z128"/>
    <mergeCell ref="I98:I99"/>
    <mergeCell ref="J98:L99"/>
    <mergeCell ref="C109:H109"/>
    <mergeCell ref="J109:R109"/>
    <mergeCell ref="C111:H112"/>
    <mergeCell ref="I111:I112"/>
    <mergeCell ref="H30:AH31"/>
    <mergeCell ref="S28:W29"/>
    <mergeCell ref="AA129:AG129"/>
    <mergeCell ref="AA128:AG128"/>
    <mergeCell ref="B8:AH8"/>
    <mergeCell ref="C13:G14"/>
    <mergeCell ref="L13:M14"/>
    <mergeCell ref="H13:K14"/>
    <mergeCell ref="V13:W14"/>
    <mergeCell ref="S13:U14"/>
    <mergeCell ref="N13:P14"/>
    <mergeCell ref="Q13:R14"/>
    <mergeCell ref="S73:AH74"/>
    <mergeCell ref="C56:H57"/>
    <mergeCell ref="C69:H69"/>
    <mergeCell ref="C63:H63"/>
    <mergeCell ref="S70:AH71"/>
    <mergeCell ref="C100:H101"/>
    <mergeCell ref="I100:I101"/>
    <mergeCell ref="J100:L101"/>
    <mergeCell ref="C90:H92"/>
    <mergeCell ref="S23:W23"/>
    <mergeCell ref="X23:AH23"/>
    <mergeCell ref="H24:J24"/>
    <mergeCell ref="K24:AH24"/>
    <mergeCell ref="H25:J25"/>
    <mergeCell ref="K25:AH25"/>
    <mergeCell ref="C26:G26"/>
    <mergeCell ref="S27:W27"/>
    <mergeCell ref="C27:G29"/>
    <mergeCell ref="H27:J29"/>
    <mergeCell ref="K27:R29"/>
    <mergeCell ref="H26:AH26"/>
    <mergeCell ref="X27:AH27"/>
    <mergeCell ref="X28:AH29"/>
    <mergeCell ref="C23:G25"/>
    <mergeCell ref="H23:J23"/>
    <mergeCell ref="J60:L62"/>
    <mergeCell ref="J58:L59"/>
    <mergeCell ref="I45:K46"/>
    <mergeCell ref="L45:N46"/>
    <mergeCell ref="S45:U46"/>
    <mergeCell ref="V45:X46"/>
    <mergeCell ref="I49:I51"/>
    <mergeCell ref="C49:H51"/>
    <mergeCell ref="C54:H54"/>
    <mergeCell ref="C55:H55"/>
    <mergeCell ref="J49:L51"/>
    <mergeCell ref="I52:I53"/>
    <mergeCell ref="J52:R53"/>
    <mergeCell ref="C52:H53"/>
    <mergeCell ref="I56:I57"/>
    <mergeCell ref="C58:H59"/>
    <mergeCell ref="I58:I59"/>
    <mergeCell ref="C60:H62"/>
    <mergeCell ref="I60:I62"/>
    <mergeCell ref="I64:I65"/>
    <mergeCell ref="I34:J34"/>
    <mergeCell ref="A37:AI37"/>
    <mergeCell ref="H39:K40"/>
    <mergeCell ref="Q39:R40"/>
    <mergeCell ref="S39:U40"/>
    <mergeCell ref="N34:AB34"/>
    <mergeCell ref="C39:G40"/>
    <mergeCell ref="C17:G17"/>
    <mergeCell ref="K21:AH21"/>
    <mergeCell ref="K20:AH20"/>
    <mergeCell ref="H18:AH18"/>
    <mergeCell ref="H17:AH17"/>
    <mergeCell ref="H21:J21"/>
    <mergeCell ref="H20:J20"/>
    <mergeCell ref="C20:G21"/>
    <mergeCell ref="C18:G18"/>
    <mergeCell ref="C34:H35"/>
    <mergeCell ref="J56:L57"/>
    <mergeCell ref="K23:R23"/>
    <mergeCell ref="H42:N43"/>
    <mergeCell ref="G42:G43"/>
    <mergeCell ref="D41:F43"/>
    <mergeCell ref="V39:W40"/>
  </mergeCells>
  <phoneticPr fontId="2"/>
  <conditionalFormatting sqref="D11">
    <cfRule type="expression" dxfId="57" priority="89">
      <formula>$R$11=TRUE</formula>
    </cfRule>
  </conditionalFormatting>
  <conditionalFormatting sqref="H13 N13:P14 S13:U14">
    <cfRule type="cellIs" dxfId="56" priority="80" operator="notEqual">
      <formula>""</formula>
    </cfRule>
  </conditionalFormatting>
  <conditionalFormatting sqref="H17:H18">
    <cfRule type="expression" dxfId="55" priority="7">
      <formula>H17&lt;&gt;""</formula>
    </cfRule>
    <cfRule type="cellIs" dxfId="54" priority="9" operator="notEqual">
      <formula>""</formula>
    </cfRule>
  </conditionalFormatting>
  <conditionalFormatting sqref="H18">
    <cfRule type="expression" dxfId="53" priority="12">
      <formula>$G$2&lt;&gt;""</formula>
    </cfRule>
  </conditionalFormatting>
  <conditionalFormatting sqref="H26 K27">
    <cfRule type="cellIs" dxfId="52" priority="77" operator="notEqual">
      <formula>""</formula>
    </cfRule>
  </conditionalFormatting>
  <conditionalFormatting sqref="H39">
    <cfRule type="cellIs" dxfId="51" priority="74" operator="notEqual">
      <formula>""</formula>
    </cfRule>
  </conditionalFormatting>
  <conditionalFormatting sqref="H83:K84 N83:P84">
    <cfRule type="expression" dxfId="50" priority="72">
      <formula>$C$82=TRUE</formula>
    </cfRule>
  </conditionalFormatting>
  <conditionalFormatting sqref="H30:AH31">
    <cfRule type="cellIs" dxfId="49" priority="78" operator="notEqual">
      <formula>""</formula>
    </cfRule>
  </conditionalFormatting>
  <conditionalFormatting sqref="I49:I51">
    <cfRule type="expression" dxfId="48" priority="66">
      <formula>$I$49=TRUE</formula>
    </cfRule>
  </conditionalFormatting>
  <conditionalFormatting sqref="I52">
    <cfRule type="expression" dxfId="47" priority="69">
      <formula>$I$52=TRUE</formula>
    </cfRule>
  </conditionalFormatting>
  <conditionalFormatting sqref="I54">
    <cfRule type="expression" dxfId="46" priority="68">
      <formula>$I$54=TRUE</formula>
    </cfRule>
  </conditionalFormatting>
  <conditionalFormatting sqref="I55">
    <cfRule type="expression" dxfId="45" priority="67">
      <formula>$I$55=TRUE</formula>
    </cfRule>
  </conditionalFormatting>
  <conditionalFormatting sqref="I56:I57">
    <cfRule type="expression" dxfId="44" priority="71">
      <formula>$I$56=TRUE</formula>
    </cfRule>
  </conditionalFormatting>
  <conditionalFormatting sqref="I58:I59">
    <cfRule type="expression" dxfId="43" priority="70">
      <formula>$I$58=TRUE</formula>
    </cfRule>
  </conditionalFormatting>
  <conditionalFormatting sqref="I60:I62">
    <cfRule type="expression" dxfId="42" priority="65">
      <formula>$I$60=TRUE</formula>
    </cfRule>
  </conditionalFormatting>
  <conditionalFormatting sqref="I63">
    <cfRule type="expression" dxfId="41" priority="64">
      <formula>$I$63=TRUE</formula>
    </cfRule>
  </conditionalFormatting>
  <conditionalFormatting sqref="I64:I65">
    <cfRule type="expression" dxfId="40" priority="24">
      <formula>$I$64=TRUE</formula>
    </cfRule>
  </conditionalFormatting>
  <conditionalFormatting sqref="I66:I68">
    <cfRule type="cellIs" dxfId="39" priority="20" operator="equal">
      <formula>TRUE</formula>
    </cfRule>
  </conditionalFormatting>
  <conditionalFormatting sqref="I69">
    <cfRule type="expression" dxfId="38" priority="63">
      <formula>$I$69=TRUE</formula>
    </cfRule>
  </conditionalFormatting>
  <conditionalFormatting sqref="I70">
    <cfRule type="cellIs" dxfId="37" priority="5" operator="equal">
      <formula>TRUE</formula>
    </cfRule>
  </conditionalFormatting>
  <conditionalFormatting sqref="I72">
    <cfRule type="expression" dxfId="36" priority="41">
      <formula>$I$72=TRUE</formula>
    </cfRule>
  </conditionalFormatting>
  <conditionalFormatting sqref="I73:I74">
    <cfRule type="cellIs" dxfId="35" priority="22" operator="equal">
      <formula>TRUE</formula>
    </cfRule>
  </conditionalFormatting>
  <conditionalFormatting sqref="I78:I87 M78:S87 H83">
    <cfRule type="cellIs" dxfId="34" priority="6" operator="notEqual">
      <formula>""</formula>
    </cfRule>
  </conditionalFormatting>
  <conditionalFormatting sqref="I90:I92">
    <cfRule type="expression" dxfId="33" priority="51">
      <formula>$I$90=TRUE</formula>
    </cfRule>
  </conditionalFormatting>
  <conditionalFormatting sqref="I93">
    <cfRule type="expression" dxfId="32" priority="54">
      <formula>$I$93=TRUE</formula>
    </cfRule>
  </conditionalFormatting>
  <conditionalFormatting sqref="I94:I95">
    <cfRule type="expression" dxfId="31" priority="31">
      <formula>$I$94=TRUE</formula>
    </cfRule>
  </conditionalFormatting>
  <conditionalFormatting sqref="I96">
    <cfRule type="expression" dxfId="30" priority="53">
      <formula>$I$96=TRUE</formula>
    </cfRule>
  </conditionalFormatting>
  <conditionalFormatting sqref="I97">
    <cfRule type="expression" dxfId="29" priority="52">
      <formula>$I$97=TRUE</formula>
    </cfRule>
  </conditionalFormatting>
  <conditionalFormatting sqref="I98:I99">
    <cfRule type="expression" dxfId="28" priority="56">
      <formula>$I$98=TRUE</formula>
    </cfRule>
  </conditionalFormatting>
  <conditionalFormatting sqref="I100:I101">
    <cfRule type="expression" dxfId="27" priority="55">
      <formula>$I$100=TRUE</formula>
    </cfRule>
  </conditionalFormatting>
  <conditionalFormatting sqref="I102:I104">
    <cfRule type="expression" dxfId="26" priority="50">
      <formula>$I$102=TRUE</formula>
    </cfRule>
  </conditionalFormatting>
  <conditionalFormatting sqref="I105">
    <cfRule type="expression" dxfId="25" priority="49">
      <formula>$I$105=TRUE</formula>
    </cfRule>
  </conditionalFormatting>
  <conditionalFormatting sqref="I106:I107">
    <cfRule type="expression" dxfId="24" priority="40">
      <formula>$I$106=TRUE</formula>
    </cfRule>
  </conditionalFormatting>
  <conditionalFormatting sqref="I108:I109">
    <cfRule type="cellIs" dxfId="23" priority="19" operator="equal">
      <formula>TRUE</formula>
    </cfRule>
  </conditionalFormatting>
  <conditionalFormatting sqref="I110">
    <cfRule type="expression" dxfId="22" priority="48">
      <formula>$I$110=TRUE</formula>
    </cfRule>
  </conditionalFormatting>
  <conditionalFormatting sqref="I111">
    <cfRule type="cellIs" dxfId="21" priority="18" operator="equal">
      <formula>TRUE</formula>
    </cfRule>
  </conditionalFormatting>
  <conditionalFormatting sqref="I113">
    <cfRule type="expression" dxfId="20" priority="47">
      <formula>$I$113=TRUE</formula>
    </cfRule>
  </conditionalFormatting>
  <conditionalFormatting sqref="K20">
    <cfRule type="expression" dxfId="19" priority="11">
      <formula>$J$4&lt;&gt;""</formula>
    </cfRule>
  </conditionalFormatting>
  <conditionalFormatting sqref="K20:K21">
    <cfRule type="cellIs" dxfId="18" priority="8" operator="notEqual">
      <formula>""</formula>
    </cfRule>
  </conditionalFormatting>
  <conditionalFormatting sqref="K21">
    <cfRule type="expression" dxfId="17" priority="10">
      <formula>$J$5&lt;&gt;""</formula>
    </cfRule>
  </conditionalFormatting>
  <conditionalFormatting sqref="K116:O117">
    <cfRule type="cellIs" dxfId="16" priority="45" operator="notEqual">
      <formula>""</formula>
    </cfRule>
  </conditionalFormatting>
  <conditionalFormatting sqref="K23:R23 X23:AH23 K24:AH25">
    <cfRule type="cellIs" dxfId="15" priority="79" operator="notEqual">
      <formula>""</formula>
    </cfRule>
  </conditionalFormatting>
  <conditionalFormatting sqref="L45">
    <cfRule type="cellIs" dxfId="14" priority="37" operator="notEqual">
      <formula>""</formula>
    </cfRule>
  </conditionalFormatting>
  <conditionalFormatting sqref="L118:Q118">
    <cfRule type="expression" dxfId="13" priority="15">
      <formula>$L$118&lt;&gt;""</formula>
    </cfRule>
  </conditionalFormatting>
  <conditionalFormatting sqref="L119:Q119">
    <cfRule type="expression" dxfId="12" priority="14">
      <formula>$L$119&lt;&gt;""</formula>
    </cfRule>
  </conditionalFormatting>
  <conditionalFormatting sqref="L120:Q120">
    <cfRule type="expression" dxfId="11" priority="13">
      <formula>$L$120&lt;&gt;""</formula>
    </cfRule>
  </conditionalFormatting>
  <conditionalFormatting sqref="N73">
    <cfRule type="expression" dxfId="10" priority="33">
      <formula>$I$73=TRUE</formula>
    </cfRule>
    <cfRule type="cellIs" dxfId="9" priority="32" operator="notEqual">
      <formula>""</formula>
    </cfRule>
  </conditionalFormatting>
  <conditionalFormatting sqref="N39:P40">
    <cfRule type="cellIs" dxfId="8" priority="73" operator="notEqual">
      <formula>""</formula>
    </cfRule>
  </conditionalFormatting>
  <conditionalFormatting sqref="N34:AB34">
    <cfRule type="cellIs" dxfId="7" priority="75" operator="notEqual">
      <formula>""</formula>
    </cfRule>
  </conditionalFormatting>
  <conditionalFormatting sqref="R11">
    <cfRule type="expression" dxfId="6" priority="83">
      <formula>$D$11=TRUE</formula>
    </cfRule>
  </conditionalFormatting>
  <conditionalFormatting sqref="R118:U120">
    <cfRule type="cellIs" dxfId="4" priority="44" operator="notEqual">
      <formula>""</formula>
    </cfRule>
  </conditionalFormatting>
  <conditionalFormatting sqref="V45">
    <cfRule type="cellIs" dxfId="3" priority="35" operator="notEqual">
      <formula>""</formula>
    </cfRule>
  </conditionalFormatting>
  <conditionalFormatting sqref="W118:W120">
    <cfRule type="cellIs" dxfId="2" priority="43" operator="notEqual">
      <formula>""</formula>
    </cfRule>
  </conditionalFormatting>
  <conditionalFormatting sqref="X27:X28">
    <cfRule type="cellIs" dxfId="1" priority="27" operator="notEqual">
      <formula>""</formula>
    </cfRule>
  </conditionalFormatting>
  <conditionalFormatting sqref="Z78:Z87">
    <cfRule type="cellIs" dxfId="0" priority="59" operator="notEqual">
      <formula>""</formula>
    </cfRule>
  </conditionalFormatting>
  <dataValidations count="4">
    <dataValidation imeMode="hiragana" allowBlank="1" showInputMessage="1" showErrorMessage="1" sqref="K24:AH25 K27" xr:uid="{00000000-0002-0000-0000-000000000000}"/>
    <dataValidation imeMode="halfAlpha" allowBlank="1" showInputMessage="1" showErrorMessage="1" sqref="K23:R23 H30:AH31 I85:I87 Z78:Z87 H26 I78:I82 M78:M87 Q78:S87 N78:P82 N85:P87" xr:uid="{00000000-0002-0000-0000-000001000000}"/>
    <dataValidation type="list" imeMode="halfAlpha" allowBlank="1" showInputMessage="1" showErrorMessage="1" sqref="L45:N46 V45:X46" xr:uid="{00000000-0002-0000-0000-000003000000}">
      <formula1>"30,40,50,60,70,80,90,100"</formula1>
    </dataValidation>
    <dataValidation type="whole" allowBlank="1" showInputMessage="1" showErrorMessage="1" sqref="N73" xr:uid="{6AF4C28A-FC08-4CEF-88FD-17B521AE0907}">
      <formula1>1</formula1>
      <formula2>999999</formula2>
    </dataValidation>
  </dataValidations>
  <hyperlinks>
    <hyperlink ref="V4" r:id="rId1" xr:uid="{F9877880-2D6F-469A-A0A8-ED6185EE5178}"/>
    <hyperlink ref="V3" r:id="rId2" xr:uid="{F1231143-15C7-471C-B807-14CBADDFD8BD}"/>
    <hyperlink ref="V5" r:id="rId3" xr:uid="{4296D3BE-89FD-4B3C-AADA-4FC2201DE2E1}"/>
  </hyperlinks>
  <printOptions horizontalCentered="1"/>
  <pageMargins left="0" right="0" top="0" bottom="0" header="0" footer="0"/>
  <pageSetup paperSize="9" scale="46" orientation="portrait" r:id="rId4"/>
  <headerFooter>
    <oddFooter>&amp;RVer.11</oddFooter>
  </headerFooter>
  <rowBreaks count="1" manualBreakCount="1">
    <brk id="76" max="34" man="1"/>
  </rowBreaks>
  <colBreaks count="1" manualBreakCount="1">
    <brk id="48" max="1048575" man="1"/>
  </colBreaks>
  <drawing r:id="rId5"/>
  <legacyDrawing r:id="rId6"/>
  <mc:AlternateContent xmlns:mc="http://schemas.openxmlformats.org/markup-compatibility/2006">
    <mc:Choice Requires="x14">
      <controls>
        <mc:AlternateContent xmlns:mc="http://schemas.openxmlformats.org/markup-compatibility/2006">
          <mc:Choice Requires="x14">
            <control shapeId="1026" r:id="rId7" name="Check Box 2">
              <controlPr defaultSize="0" autoFill="0" autoLine="0" autoPict="0">
                <anchor moveWithCells="1">
                  <from>
                    <xdr:col>17</xdr:col>
                    <xdr:colOff>31750</xdr:colOff>
                    <xdr:row>10</xdr:row>
                    <xdr:rowOff>146050</xdr:rowOff>
                  </from>
                  <to>
                    <xdr:col>17</xdr:col>
                    <xdr:colOff>336550</xdr:colOff>
                    <xdr:row>10</xdr:row>
                    <xdr:rowOff>393700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8</xdr:col>
                    <xdr:colOff>31750</xdr:colOff>
                    <xdr:row>55</xdr:row>
                    <xdr:rowOff>133350</xdr:rowOff>
                  </from>
                  <to>
                    <xdr:col>8</xdr:col>
                    <xdr:colOff>336550</xdr:colOff>
                    <xdr:row>56</xdr:row>
                    <xdr:rowOff>95250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8</xdr:col>
                    <xdr:colOff>31750</xdr:colOff>
                    <xdr:row>57</xdr:row>
                    <xdr:rowOff>127000</xdr:rowOff>
                  </from>
                  <to>
                    <xdr:col>8</xdr:col>
                    <xdr:colOff>336550</xdr:colOff>
                    <xdr:row>58</xdr:row>
                    <xdr:rowOff>88900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8</xdr:col>
                    <xdr:colOff>31750</xdr:colOff>
                    <xdr:row>51</xdr:row>
                    <xdr:rowOff>133350</xdr:rowOff>
                  </from>
                  <to>
                    <xdr:col>8</xdr:col>
                    <xdr:colOff>336550</xdr:colOff>
                    <xdr:row>52</xdr:row>
                    <xdr:rowOff>95250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8</xdr:col>
                    <xdr:colOff>31750</xdr:colOff>
                    <xdr:row>53</xdr:row>
                    <xdr:rowOff>38100</xdr:rowOff>
                  </from>
                  <to>
                    <xdr:col>8</xdr:col>
                    <xdr:colOff>336550</xdr:colOff>
                    <xdr:row>54</xdr:row>
                    <xdr:rowOff>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8</xdr:col>
                    <xdr:colOff>31750</xdr:colOff>
                    <xdr:row>54</xdr:row>
                    <xdr:rowOff>31750</xdr:rowOff>
                  </from>
                  <to>
                    <xdr:col>8</xdr:col>
                    <xdr:colOff>336550</xdr:colOff>
                    <xdr:row>54</xdr:row>
                    <xdr:rowOff>279400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8</xdr:col>
                    <xdr:colOff>31750</xdr:colOff>
                    <xdr:row>49</xdr:row>
                    <xdr:rowOff>38100</xdr:rowOff>
                  </from>
                  <to>
                    <xdr:col>8</xdr:col>
                    <xdr:colOff>336550</xdr:colOff>
                    <xdr:row>50</xdr:row>
                    <xdr:rowOff>0</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8</xdr:col>
                    <xdr:colOff>38100</xdr:colOff>
                    <xdr:row>59</xdr:row>
                    <xdr:rowOff>279400</xdr:rowOff>
                  </from>
                  <to>
                    <xdr:col>8</xdr:col>
                    <xdr:colOff>342900</xdr:colOff>
                    <xdr:row>60</xdr:row>
                    <xdr:rowOff>241300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8</xdr:col>
                    <xdr:colOff>31750</xdr:colOff>
                    <xdr:row>62</xdr:row>
                    <xdr:rowOff>38100</xdr:rowOff>
                  </from>
                  <to>
                    <xdr:col>8</xdr:col>
                    <xdr:colOff>336550</xdr:colOff>
                    <xdr:row>63</xdr:row>
                    <xdr:rowOff>0</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8</xdr:col>
                    <xdr:colOff>31750</xdr:colOff>
                    <xdr:row>66</xdr:row>
                    <xdr:rowOff>152400</xdr:rowOff>
                  </from>
                  <to>
                    <xdr:col>8</xdr:col>
                    <xdr:colOff>336550</xdr:colOff>
                    <xdr:row>67</xdr:row>
                    <xdr:rowOff>114300</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8</xdr:col>
                    <xdr:colOff>31750</xdr:colOff>
                    <xdr:row>69</xdr:row>
                    <xdr:rowOff>152400</xdr:rowOff>
                  </from>
                  <to>
                    <xdr:col>8</xdr:col>
                    <xdr:colOff>336550</xdr:colOff>
                    <xdr:row>70</xdr:row>
                    <xdr:rowOff>38100</xdr:rowOff>
                  </to>
                </anchor>
              </controlPr>
            </control>
          </mc:Choice>
        </mc:AlternateContent>
        <mc:AlternateContent xmlns:mc="http://schemas.openxmlformats.org/markup-compatibility/2006">
          <mc:Choice Requires="x14">
            <control shapeId="1043" r:id="rId18" name="Check Box 19">
              <controlPr defaultSize="0" autoFill="0" autoLine="0" autoPict="0">
                <anchor moveWithCells="1">
                  <from>
                    <xdr:col>7</xdr:col>
                    <xdr:colOff>50800</xdr:colOff>
                    <xdr:row>85</xdr:row>
                    <xdr:rowOff>171450</xdr:rowOff>
                  </from>
                  <to>
                    <xdr:col>7</xdr:col>
                    <xdr:colOff>355600</xdr:colOff>
                    <xdr:row>86</xdr:row>
                    <xdr:rowOff>133350</xdr:rowOff>
                  </to>
                </anchor>
              </controlPr>
            </control>
          </mc:Choice>
        </mc:AlternateContent>
        <mc:AlternateContent xmlns:mc="http://schemas.openxmlformats.org/markup-compatibility/2006">
          <mc:Choice Requires="x14">
            <control shapeId="1044" r:id="rId19" name="Check Box 20">
              <controlPr defaultSize="0" autoFill="0" autoLine="0" autoPict="0">
                <anchor moveWithCells="1">
                  <from>
                    <xdr:col>8</xdr:col>
                    <xdr:colOff>31750</xdr:colOff>
                    <xdr:row>97</xdr:row>
                    <xdr:rowOff>146050</xdr:rowOff>
                  </from>
                  <to>
                    <xdr:col>8</xdr:col>
                    <xdr:colOff>336550</xdr:colOff>
                    <xdr:row>98</xdr:row>
                    <xdr:rowOff>107950</xdr:rowOff>
                  </to>
                </anchor>
              </controlPr>
            </control>
          </mc:Choice>
        </mc:AlternateContent>
        <mc:AlternateContent xmlns:mc="http://schemas.openxmlformats.org/markup-compatibility/2006">
          <mc:Choice Requires="x14">
            <control shapeId="1045" r:id="rId20" name="Check Box 21">
              <controlPr defaultSize="0" autoFill="0" autoLine="0" autoPict="0">
                <anchor moveWithCells="1">
                  <from>
                    <xdr:col>8</xdr:col>
                    <xdr:colOff>31750</xdr:colOff>
                    <xdr:row>99</xdr:row>
                    <xdr:rowOff>146050</xdr:rowOff>
                  </from>
                  <to>
                    <xdr:col>8</xdr:col>
                    <xdr:colOff>336550</xdr:colOff>
                    <xdr:row>100</xdr:row>
                    <xdr:rowOff>107950</xdr:rowOff>
                  </to>
                </anchor>
              </controlPr>
            </control>
          </mc:Choice>
        </mc:AlternateContent>
        <mc:AlternateContent xmlns:mc="http://schemas.openxmlformats.org/markup-compatibility/2006">
          <mc:Choice Requires="x14">
            <control shapeId="1046" r:id="rId21" name="Check Box 22">
              <controlPr defaultSize="0" autoFill="0" autoLine="0" autoPict="0">
                <anchor moveWithCells="1">
                  <from>
                    <xdr:col>8</xdr:col>
                    <xdr:colOff>31750</xdr:colOff>
                    <xdr:row>92</xdr:row>
                    <xdr:rowOff>38100</xdr:rowOff>
                  </from>
                  <to>
                    <xdr:col>8</xdr:col>
                    <xdr:colOff>336550</xdr:colOff>
                    <xdr:row>93</xdr:row>
                    <xdr:rowOff>0</xdr:rowOff>
                  </to>
                </anchor>
              </controlPr>
            </control>
          </mc:Choice>
        </mc:AlternateContent>
        <mc:AlternateContent xmlns:mc="http://schemas.openxmlformats.org/markup-compatibility/2006">
          <mc:Choice Requires="x14">
            <control shapeId="1047" r:id="rId22" name="Check Box 23">
              <controlPr defaultSize="0" autoFill="0" autoLine="0" autoPict="0">
                <anchor moveWithCells="1">
                  <from>
                    <xdr:col>8</xdr:col>
                    <xdr:colOff>31750</xdr:colOff>
                    <xdr:row>95</xdr:row>
                    <xdr:rowOff>38100</xdr:rowOff>
                  </from>
                  <to>
                    <xdr:col>8</xdr:col>
                    <xdr:colOff>336550</xdr:colOff>
                    <xdr:row>96</xdr:row>
                    <xdr:rowOff>0</xdr:rowOff>
                  </to>
                </anchor>
              </controlPr>
            </control>
          </mc:Choice>
        </mc:AlternateContent>
        <mc:AlternateContent xmlns:mc="http://schemas.openxmlformats.org/markup-compatibility/2006">
          <mc:Choice Requires="x14">
            <control shapeId="1048" r:id="rId23" name="Check Box 24">
              <controlPr defaultSize="0" autoFill="0" autoLine="0" autoPict="0">
                <anchor moveWithCells="1">
                  <from>
                    <xdr:col>8</xdr:col>
                    <xdr:colOff>31750</xdr:colOff>
                    <xdr:row>96</xdr:row>
                    <xdr:rowOff>38100</xdr:rowOff>
                  </from>
                  <to>
                    <xdr:col>8</xdr:col>
                    <xdr:colOff>336550</xdr:colOff>
                    <xdr:row>97</xdr:row>
                    <xdr:rowOff>0</xdr:rowOff>
                  </to>
                </anchor>
              </controlPr>
            </control>
          </mc:Choice>
        </mc:AlternateContent>
        <mc:AlternateContent xmlns:mc="http://schemas.openxmlformats.org/markup-compatibility/2006">
          <mc:Choice Requires="x14">
            <control shapeId="1049" r:id="rId24" name="Check Box 25">
              <controlPr defaultSize="0" autoFill="0" autoLine="0" autoPict="0">
                <anchor moveWithCells="1">
                  <from>
                    <xdr:col>8</xdr:col>
                    <xdr:colOff>31750</xdr:colOff>
                    <xdr:row>90</xdr:row>
                    <xdr:rowOff>31750</xdr:rowOff>
                  </from>
                  <to>
                    <xdr:col>8</xdr:col>
                    <xdr:colOff>336550</xdr:colOff>
                    <xdr:row>90</xdr:row>
                    <xdr:rowOff>279400</xdr:rowOff>
                  </to>
                </anchor>
              </controlPr>
            </control>
          </mc:Choice>
        </mc:AlternateContent>
        <mc:AlternateContent xmlns:mc="http://schemas.openxmlformats.org/markup-compatibility/2006">
          <mc:Choice Requires="x14">
            <control shapeId="1050" r:id="rId25" name="Check Box 26">
              <controlPr defaultSize="0" autoFill="0" autoLine="0" autoPict="0">
                <anchor moveWithCells="1">
                  <from>
                    <xdr:col>8</xdr:col>
                    <xdr:colOff>31750</xdr:colOff>
                    <xdr:row>102</xdr:row>
                    <xdr:rowOff>31750</xdr:rowOff>
                  </from>
                  <to>
                    <xdr:col>8</xdr:col>
                    <xdr:colOff>336550</xdr:colOff>
                    <xdr:row>102</xdr:row>
                    <xdr:rowOff>279400</xdr:rowOff>
                  </to>
                </anchor>
              </controlPr>
            </control>
          </mc:Choice>
        </mc:AlternateContent>
        <mc:AlternateContent xmlns:mc="http://schemas.openxmlformats.org/markup-compatibility/2006">
          <mc:Choice Requires="x14">
            <control shapeId="1051" r:id="rId26" name="Check Box 27">
              <controlPr defaultSize="0" autoFill="0" autoLine="0" autoPict="0">
                <anchor moveWithCells="1">
                  <from>
                    <xdr:col>8</xdr:col>
                    <xdr:colOff>31750</xdr:colOff>
                    <xdr:row>104</xdr:row>
                    <xdr:rowOff>38100</xdr:rowOff>
                  </from>
                  <to>
                    <xdr:col>8</xdr:col>
                    <xdr:colOff>336550</xdr:colOff>
                    <xdr:row>105</xdr:row>
                    <xdr:rowOff>0</xdr:rowOff>
                  </to>
                </anchor>
              </controlPr>
            </control>
          </mc:Choice>
        </mc:AlternateContent>
        <mc:AlternateContent xmlns:mc="http://schemas.openxmlformats.org/markup-compatibility/2006">
          <mc:Choice Requires="x14">
            <control shapeId="1052" r:id="rId27" name="Check Box 28">
              <controlPr defaultSize="0" autoFill="0" autoLine="0" autoPict="0">
                <anchor moveWithCells="1">
                  <from>
                    <xdr:col>8</xdr:col>
                    <xdr:colOff>31750</xdr:colOff>
                    <xdr:row>109</xdr:row>
                    <xdr:rowOff>38100</xdr:rowOff>
                  </from>
                  <to>
                    <xdr:col>8</xdr:col>
                    <xdr:colOff>336550</xdr:colOff>
                    <xdr:row>110</xdr:row>
                    <xdr:rowOff>0</xdr:rowOff>
                  </to>
                </anchor>
              </controlPr>
            </control>
          </mc:Choice>
        </mc:AlternateContent>
        <mc:AlternateContent xmlns:mc="http://schemas.openxmlformats.org/markup-compatibility/2006">
          <mc:Choice Requires="x14">
            <control shapeId="1053" r:id="rId28" name="Check Box 29">
              <controlPr defaultSize="0" autoFill="0" autoLine="0" autoPict="0">
                <anchor moveWithCells="1">
                  <from>
                    <xdr:col>8</xdr:col>
                    <xdr:colOff>31750</xdr:colOff>
                    <xdr:row>112</xdr:row>
                    <xdr:rowOff>38100</xdr:rowOff>
                  </from>
                  <to>
                    <xdr:col>8</xdr:col>
                    <xdr:colOff>336550</xdr:colOff>
                    <xdr:row>112</xdr:row>
                    <xdr:rowOff>285750</xdr:rowOff>
                  </to>
                </anchor>
              </controlPr>
            </control>
          </mc:Choice>
        </mc:AlternateContent>
        <mc:AlternateContent xmlns:mc="http://schemas.openxmlformats.org/markup-compatibility/2006">
          <mc:Choice Requires="x14">
            <control shapeId="1055" r:id="rId29" name="Check Box 31">
              <controlPr defaultSize="0" autoFill="0" autoLine="0" autoPict="0">
                <anchor moveWithCells="1">
                  <from>
                    <xdr:col>8</xdr:col>
                    <xdr:colOff>31750</xdr:colOff>
                    <xdr:row>63</xdr:row>
                    <xdr:rowOff>127000</xdr:rowOff>
                  </from>
                  <to>
                    <xdr:col>8</xdr:col>
                    <xdr:colOff>336550</xdr:colOff>
                    <xdr:row>64</xdr:row>
                    <xdr:rowOff>88900</xdr:rowOff>
                  </to>
                </anchor>
              </controlPr>
            </control>
          </mc:Choice>
        </mc:AlternateContent>
        <mc:AlternateContent xmlns:mc="http://schemas.openxmlformats.org/markup-compatibility/2006">
          <mc:Choice Requires="x14">
            <control shapeId="1056" r:id="rId30" name="Check Box 32">
              <controlPr defaultSize="0" autoFill="0" autoLine="0" autoPict="0">
                <anchor moveWithCells="1">
                  <from>
                    <xdr:col>8</xdr:col>
                    <xdr:colOff>31750</xdr:colOff>
                    <xdr:row>105</xdr:row>
                    <xdr:rowOff>127000</xdr:rowOff>
                  </from>
                  <to>
                    <xdr:col>8</xdr:col>
                    <xdr:colOff>336550</xdr:colOff>
                    <xdr:row>106</xdr:row>
                    <xdr:rowOff>88900</xdr:rowOff>
                  </to>
                </anchor>
              </controlPr>
            </control>
          </mc:Choice>
        </mc:AlternateContent>
        <mc:AlternateContent xmlns:mc="http://schemas.openxmlformats.org/markup-compatibility/2006">
          <mc:Choice Requires="x14">
            <control shapeId="1057" r:id="rId31" name="Check Box 33">
              <controlPr defaultSize="0" autoFill="0" autoLine="0" autoPict="0">
                <anchor moveWithCells="1">
                  <from>
                    <xdr:col>8</xdr:col>
                    <xdr:colOff>31750</xdr:colOff>
                    <xdr:row>65</xdr:row>
                    <xdr:rowOff>38100</xdr:rowOff>
                  </from>
                  <to>
                    <xdr:col>8</xdr:col>
                    <xdr:colOff>336550</xdr:colOff>
                    <xdr:row>66</xdr:row>
                    <xdr:rowOff>0</xdr:rowOff>
                  </to>
                </anchor>
              </controlPr>
            </control>
          </mc:Choice>
        </mc:AlternateContent>
        <mc:AlternateContent xmlns:mc="http://schemas.openxmlformats.org/markup-compatibility/2006">
          <mc:Choice Requires="x14">
            <control shapeId="1058" r:id="rId32" name="Check Box 34">
              <controlPr defaultSize="0" autoFill="0" autoLine="0" autoPict="0">
                <anchor moveWithCells="1">
                  <from>
                    <xdr:col>8</xdr:col>
                    <xdr:colOff>31750</xdr:colOff>
                    <xdr:row>107</xdr:row>
                    <xdr:rowOff>38100</xdr:rowOff>
                  </from>
                  <to>
                    <xdr:col>8</xdr:col>
                    <xdr:colOff>336550</xdr:colOff>
                    <xdr:row>108</xdr:row>
                    <xdr:rowOff>0</xdr:rowOff>
                  </to>
                </anchor>
              </controlPr>
            </control>
          </mc:Choice>
        </mc:AlternateContent>
        <mc:AlternateContent xmlns:mc="http://schemas.openxmlformats.org/markup-compatibility/2006">
          <mc:Choice Requires="x14">
            <control shapeId="1059" r:id="rId33" name="Check Box 35">
              <controlPr defaultSize="0" autoFill="0" autoLine="0" autoPict="0">
                <anchor moveWithCells="1">
                  <from>
                    <xdr:col>3</xdr:col>
                    <xdr:colOff>31750</xdr:colOff>
                    <xdr:row>10</xdr:row>
                    <xdr:rowOff>146050</xdr:rowOff>
                  </from>
                  <to>
                    <xdr:col>3</xdr:col>
                    <xdr:colOff>336550</xdr:colOff>
                    <xdr:row>10</xdr:row>
                    <xdr:rowOff>393700</xdr:rowOff>
                  </to>
                </anchor>
              </controlPr>
            </control>
          </mc:Choice>
        </mc:AlternateContent>
        <mc:AlternateContent xmlns:mc="http://schemas.openxmlformats.org/markup-compatibility/2006">
          <mc:Choice Requires="x14">
            <control shapeId="1061" r:id="rId34" name="Check Box 37">
              <controlPr defaultSize="0" autoFill="0" autoLine="0" autoPict="0">
                <anchor moveWithCells="1">
                  <from>
                    <xdr:col>8</xdr:col>
                    <xdr:colOff>31750</xdr:colOff>
                    <xdr:row>72</xdr:row>
                    <xdr:rowOff>0</xdr:rowOff>
                  </from>
                  <to>
                    <xdr:col>8</xdr:col>
                    <xdr:colOff>336550</xdr:colOff>
                    <xdr:row>72</xdr:row>
                    <xdr:rowOff>247650</xdr:rowOff>
                  </to>
                </anchor>
              </controlPr>
            </control>
          </mc:Choice>
        </mc:AlternateContent>
        <mc:AlternateContent xmlns:mc="http://schemas.openxmlformats.org/markup-compatibility/2006">
          <mc:Choice Requires="x14">
            <control shapeId="1063" r:id="rId35" name="Check Box 39">
              <controlPr defaultSize="0" autoFill="0" autoLine="0" autoPict="0">
                <anchor moveWithCells="1">
                  <from>
                    <xdr:col>8</xdr:col>
                    <xdr:colOff>31750</xdr:colOff>
                    <xdr:row>93</xdr:row>
                    <xdr:rowOff>133350</xdr:rowOff>
                  </from>
                  <to>
                    <xdr:col>8</xdr:col>
                    <xdr:colOff>336550</xdr:colOff>
                    <xdr:row>94</xdr:row>
                    <xdr:rowOff>95250</xdr:rowOff>
                  </to>
                </anchor>
              </controlPr>
            </control>
          </mc:Choice>
        </mc:AlternateContent>
        <mc:AlternateContent xmlns:mc="http://schemas.openxmlformats.org/markup-compatibility/2006">
          <mc:Choice Requires="x14">
            <control shapeId="1066" r:id="rId36" name="Check Box 42">
              <controlPr defaultSize="0" autoFill="0" autoLine="0" autoPict="0">
                <anchor moveWithCells="1">
                  <from>
                    <xdr:col>8</xdr:col>
                    <xdr:colOff>31750</xdr:colOff>
                    <xdr:row>68</xdr:row>
                    <xdr:rowOff>38100</xdr:rowOff>
                  </from>
                  <to>
                    <xdr:col>8</xdr:col>
                    <xdr:colOff>336550</xdr:colOff>
                    <xdr:row>69</xdr:row>
                    <xdr:rowOff>0</xdr:rowOff>
                  </to>
                </anchor>
              </controlPr>
            </control>
          </mc:Choice>
        </mc:AlternateContent>
        <mc:AlternateContent xmlns:mc="http://schemas.openxmlformats.org/markup-compatibility/2006">
          <mc:Choice Requires="x14">
            <control shapeId="1067" r:id="rId37" name="Check Box 43">
              <controlPr defaultSize="0" autoFill="0" autoLine="0" autoPict="0">
                <anchor moveWithCells="1">
                  <from>
                    <xdr:col>8</xdr:col>
                    <xdr:colOff>31750</xdr:colOff>
                    <xdr:row>71</xdr:row>
                    <xdr:rowOff>38100</xdr:rowOff>
                  </from>
                  <to>
                    <xdr:col>8</xdr:col>
                    <xdr:colOff>336550</xdr:colOff>
                    <xdr:row>72</xdr:row>
                    <xdr:rowOff>0</xdr:rowOff>
                  </to>
                </anchor>
              </controlPr>
            </control>
          </mc:Choice>
        </mc:AlternateContent>
        <mc:AlternateContent xmlns:mc="http://schemas.openxmlformats.org/markup-compatibility/2006">
          <mc:Choice Requires="x14">
            <control shapeId="1068" r:id="rId38" name="Check Box 44">
              <controlPr defaultSize="0" autoFill="0" autoLine="0" autoPict="0">
                <anchor moveWithCells="1">
                  <from>
                    <xdr:col>8</xdr:col>
                    <xdr:colOff>31750</xdr:colOff>
                    <xdr:row>108</xdr:row>
                    <xdr:rowOff>38100</xdr:rowOff>
                  </from>
                  <to>
                    <xdr:col>8</xdr:col>
                    <xdr:colOff>336550</xdr:colOff>
                    <xdr:row>109</xdr:row>
                    <xdr:rowOff>0</xdr:rowOff>
                  </to>
                </anchor>
              </controlPr>
            </control>
          </mc:Choice>
        </mc:AlternateContent>
        <mc:AlternateContent xmlns:mc="http://schemas.openxmlformats.org/markup-compatibility/2006">
          <mc:Choice Requires="x14">
            <control shapeId="1069" r:id="rId39" name="Check Box 45">
              <controlPr defaultSize="0" autoFill="0" autoLine="0" autoPict="0">
                <anchor moveWithCells="1">
                  <from>
                    <xdr:col>8</xdr:col>
                    <xdr:colOff>31750</xdr:colOff>
                    <xdr:row>110</xdr:row>
                    <xdr:rowOff>127000</xdr:rowOff>
                  </from>
                  <to>
                    <xdr:col>8</xdr:col>
                    <xdr:colOff>336550</xdr:colOff>
                    <xdr:row>111</xdr:row>
                    <xdr:rowOff>88900</xdr:rowOff>
                  </to>
                </anchor>
              </controlPr>
            </control>
          </mc:Choice>
        </mc:AlternateContent>
        <mc:AlternateContent xmlns:mc="http://schemas.openxmlformats.org/markup-compatibility/2006">
          <mc:Choice Requires="x14">
            <control shapeId="1071" r:id="rId40" name="Check Box 47">
              <controlPr defaultSize="0" autoFill="0" autoLine="0" autoPict="0">
                <anchor moveWithCells="1">
                  <from>
                    <xdr:col>2</xdr:col>
                    <xdr:colOff>31750</xdr:colOff>
                    <xdr:row>81</xdr:row>
                    <xdr:rowOff>31750</xdr:rowOff>
                  </from>
                  <to>
                    <xdr:col>2</xdr:col>
                    <xdr:colOff>336550</xdr:colOff>
                    <xdr:row>81</xdr:row>
                    <xdr:rowOff>279400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90" id="{00000000-000E-0000-0000-00004B000000}">
            <xm:f>マスタ用!$H$2=TRUE</xm:f>
            <x14:dxf>
              <fill>
                <patternFill>
                  <bgColor rgb="FFFFFF00"/>
                </patternFill>
              </fill>
            </x14:dxf>
          </x14:cfRule>
          <xm:sqref>D11</xm:sqref>
        </x14:conditionalFormatting>
        <x14:conditionalFormatting xmlns:xm="http://schemas.microsoft.com/office/excel/2006/main">
          <x14:cfRule type="expression" priority="84" id="{00000000-000E-0000-0000-000045000000}">
            <xm:f>マスタ用!$H$3=TRUE</xm:f>
            <x14:dxf>
              <fill>
                <patternFill>
                  <bgColor rgb="FFFFFF00"/>
                </patternFill>
              </fill>
            </x14:dxf>
          </x14:cfRule>
          <xm:sqref>R11</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4000000}">
          <x14:formula1>
            <xm:f>マスタ用!$C$2:$C$3</xm:f>
          </x14:formula1>
          <xm:sqref>H13:K14 H39:K40</xm:sqref>
        </x14:dataValidation>
        <x14:dataValidation type="list" allowBlank="1" showInputMessage="1" showErrorMessage="1" xr:uid="{00000000-0002-0000-0000-000005000000}">
          <x14:formula1>
            <xm:f>マスタ用!$D$2:$D$13</xm:f>
          </x14:formula1>
          <xm:sqref>N13:P14 N39:P40</xm:sqref>
        </x14:dataValidation>
        <x14:dataValidation type="list" allowBlank="1" showInputMessage="1" showErrorMessage="1" xr:uid="{00000000-0002-0000-0000-000006000000}">
          <x14:formula1>
            <xm:f>マスタ用!$E$2:$E$32</xm:f>
          </x14:formula1>
          <xm:sqref>S13:U14</xm:sqref>
        </x14:dataValidation>
        <x14:dataValidation type="list" allowBlank="1" showInputMessage="1" showErrorMessage="1" xr:uid="{00000000-0002-0000-0000-000007000000}">
          <x14:formula1>
            <xm:f>マスタ用!$B$2:$B$48</xm:f>
          </x14:formula1>
          <xm:sqref>X23:AH23</xm:sqref>
        </x14:dataValidation>
        <x14:dataValidation type="list" imeMode="halfAlpha" allowBlank="1" showInputMessage="1" showErrorMessage="1" xr:uid="{F04FE58F-43B4-42E9-AD15-72B5435247EA}">
          <x14:formula1>
            <xm:f>IF($C$82=TRUE, マスタ用!$C$2:$C$3, マスタ用!$A$2)</xm:f>
          </x14:formula1>
          <xm:sqref>H83:K84</xm:sqref>
        </x14:dataValidation>
        <x14:dataValidation type="list" imeMode="halfAlpha" allowBlank="1" showInputMessage="1" showErrorMessage="1" xr:uid="{9ED0E6E5-6B48-4569-AEDE-8102DB7C2CE1}">
          <x14:formula1>
            <xm:f>IF($C$82=TRUE, マスタ用!$D$2:$D$13, マスタ用!$A$2)</xm:f>
          </x14:formula1>
          <xm:sqref>N83:P84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E103"/>
  <sheetViews>
    <sheetView topLeftCell="A70" workbookViewId="0">
      <selection activeCell="B115" sqref="B115"/>
    </sheetView>
  </sheetViews>
  <sheetFormatPr defaultRowHeight="13"/>
  <cols>
    <col min="1" max="1" width="23.6328125" customWidth="1"/>
    <col min="2" max="2" width="25.6328125" customWidth="1"/>
    <col min="3" max="3" width="15.6328125" customWidth="1"/>
    <col min="4" max="4" width="35.6328125" customWidth="1"/>
  </cols>
  <sheetData>
    <row r="1" spans="1:5" ht="17.5">
      <c r="A1" s="68" t="s">
        <v>161</v>
      </c>
      <c r="B1" s="69" t="s">
        <v>162</v>
      </c>
      <c r="C1" s="70" t="s">
        <v>163</v>
      </c>
      <c r="D1" s="71" t="s">
        <v>164</v>
      </c>
      <c r="E1" s="72"/>
    </row>
    <row r="2" spans="1:5" ht="19">
      <c r="A2" s="73" t="s">
        <v>165</v>
      </c>
      <c r="B2" s="74" t="s">
        <v>166</v>
      </c>
      <c r="C2" s="75"/>
      <c r="D2" s="76" t="s">
        <v>167</v>
      </c>
      <c r="E2" s="72" t="s">
        <v>168</v>
      </c>
    </row>
    <row r="3" spans="1:5" ht="19">
      <c r="A3" s="73" t="s">
        <v>165</v>
      </c>
      <c r="B3" s="74" t="s">
        <v>233</v>
      </c>
      <c r="C3" s="75"/>
      <c r="D3" s="76" t="s">
        <v>234</v>
      </c>
      <c r="E3" s="72" t="s">
        <v>168</v>
      </c>
    </row>
    <row r="4" spans="1:5" ht="19">
      <c r="A4" s="77" t="s">
        <v>165</v>
      </c>
      <c r="B4" s="78" t="s">
        <v>169</v>
      </c>
      <c r="C4" s="79"/>
      <c r="D4" s="80">
        <v>15</v>
      </c>
      <c r="E4" s="72" t="s">
        <v>168</v>
      </c>
    </row>
    <row r="5" spans="1:5" ht="19">
      <c r="A5" s="81" t="s">
        <v>170</v>
      </c>
      <c r="B5" s="82" t="s">
        <v>171</v>
      </c>
      <c r="C5" s="83"/>
      <c r="D5" s="84" t="str">
        <f>IF(マスタ用!H2=TRUE,"○","×")</f>
        <v>×</v>
      </c>
      <c r="E5" s="72"/>
    </row>
    <row r="6" spans="1:5" ht="19">
      <c r="A6" s="81" t="s">
        <v>170</v>
      </c>
      <c r="B6" s="82" t="s">
        <v>172</v>
      </c>
      <c r="C6" s="83"/>
      <c r="D6" s="84" t="str">
        <f>IF(マスタ用!H3=TRUE,"○","×")</f>
        <v>×</v>
      </c>
      <c r="E6" s="72"/>
    </row>
    <row r="7" spans="1:5" ht="19">
      <c r="A7" s="81" t="s">
        <v>160</v>
      </c>
      <c r="B7" s="82" t="s">
        <v>160</v>
      </c>
      <c r="C7" s="83" t="s">
        <v>1</v>
      </c>
      <c r="D7" s="84" t="str">
        <f>IF(申込書!H13&lt;&gt;"",申込書!H13,"")</f>
        <v/>
      </c>
      <c r="E7" s="72"/>
    </row>
    <row r="8" spans="1:5" ht="19">
      <c r="A8" s="81" t="s">
        <v>160</v>
      </c>
      <c r="B8" s="82" t="s">
        <v>160</v>
      </c>
      <c r="C8" s="83" t="s">
        <v>2</v>
      </c>
      <c r="D8" s="84" t="str">
        <f>IF(申込書!N13&lt;&gt;"",申込書!N13,"")</f>
        <v/>
      </c>
      <c r="E8" s="72"/>
    </row>
    <row r="9" spans="1:5" ht="19">
      <c r="A9" s="81" t="s">
        <v>160</v>
      </c>
      <c r="B9" s="82" t="s">
        <v>160</v>
      </c>
      <c r="C9" s="83" t="s">
        <v>173</v>
      </c>
      <c r="D9" s="84" t="str">
        <f>IF(申込書!S13&lt;&gt;"",申込書!S13,"")</f>
        <v/>
      </c>
      <c r="E9" s="72"/>
    </row>
    <row r="10" spans="1:5" ht="17.5">
      <c r="A10" s="85" t="s">
        <v>174</v>
      </c>
      <c r="B10" s="82" t="s">
        <v>306</v>
      </c>
      <c r="C10" s="83" t="s">
        <v>175</v>
      </c>
      <c r="D10" s="84" t="str">
        <f>IF(申込書!H17&lt;&gt;"",申込書!H17,"")</f>
        <v/>
      </c>
      <c r="E10" s="72"/>
    </row>
    <row r="11" spans="1:5" ht="17.5">
      <c r="A11" s="85" t="s">
        <v>174</v>
      </c>
      <c r="B11" s="82" t="s">
        <v>306</v>
      </c>
      <c r="C11" s="83"/>
      <c r="D11" s="84" t="str">
        <f>IF(申込書!H18&lt;&gt;"",申込書!H18,"")</f>
        <v/>
      </c>
      <c r="E11" s="72"/>
    </row>
    <row r="12" spans="1:5" ht="17.5">
      <c r="A12" s="85" t="s">
        <v>174</v>
      </c>
      <c r="B12" s="82" t="s">
        <v>176</v>
      </c>
      <c r="C12" s="83" t="s">
        <v>177</v>
      </c>
      <c r="D12" s="84" t="str">
        <f>IF(申込書!K23&lt;&gt;"",申込書!K23,"")</f>
        <v/>
      </c>
      <c r="E12" s="72"/>
    </row>
    <row r="13" spans="1:5" ht="17.5">
      <c r="A13" s="85" t="s">
        <v>174</v>
      </c>
      <c r="B13" s="82" t="s">
        <v>176</v>
      </c>
      <c r="C13" s="83" t="s">
        <v>178</v>
      </c>
      <c r="D13" s="84" t="str">
        <f>IF(申込書!X23&lt;&gt;"",申込書!X23,"")</f>
        <v/>
      </c>
      <c r="E13" s="72"/>
    </row>
    <row r="14" spans="1:5" ht="17.5">
      <c r="A14" s="85" t="s">
        <v>174</v>
      </c>
      <c r="B14" s="82" t="s">
        <v>176</v>
      </c>
      <c r="C14" s="83" t="s">
        <v>47</v>
      </c>
      <c r="D14" s="84" t="str">
        <f>IF(申込書!K24&lt;&gt;"",申込書!K24,"")</f>
        <v/>
      </c>
      <c r="E14" s="72"/>
    </row>
    <row r="15" spans="1:5" ht="17.5">
      <c r="A15" s="85" t="s">
        <v>174</v>
      </c>
      <c r="B15" s="82" t="s">
        <v>176</v>
      </c>
      <c r="C15" s="83" t="s">
        <v>48</v>
      </c>
      <c r="D15" s="84" t="str">
        <f>IF(申込書!K25&lt;&gt;"",申込書!K25,"")</f>
        <v/>
      </c>
      <c r="E15" s="72"/>
    </row>
    <row r="16" spans="1:5" ht="17.5">
      <c r="A16" s="85" t="s">
        <v>174</v>
      </c>
      <c r="B16" s="82" t="s">
        <v>6</v>
      </c>
      <c r="C16" s="83"/>
      <c r="D16" s="84" t="str">
        <f>IF(申込書!H26&lt;&gt;"",申込書!H26,"")</f>
        <v/>
      </c>
      <c r="E16" s="72"/>
    </row>
    <row r="17" spans="1:5" ht="17.5">
      <c r="A17" s="126" t="s">
        <v>174</v>
      </c>
      <c r="B17" s="74" t="s">
        <v>179</v>
      </c>
      <c r="C17" s="75"/>
      <c r="D17" s="127"/>
      <c r="E17" s="72"/>
    </row>
    <row r="18" spans="1:5" ht="17.5">
      <c r="A18" s="126" t="s">
        <v>174</v>
      </c>
      <c r="B18" s="74" t="s">
        <v>18</v>
      </c>
      <c r="C18" s="75" t="s">
        <v>49</v>
      </c>
      <c r="D18" s="127"/>
      <c r="E18" s="72"/>
    </row>
    <row r="19" spans="1:5" ht="17.5">
      <c r="A19" s="85" t="s">
        <v>174</v>
      </c>
      <c r="B19" s="82" t="s">
        <v>18</v>
      </c>
      <c r="C19" s="83" t="s">
        <v>51</v>
      </c>
      <c r="D19" s="86" t="str">
        <f>+IF(申込書!K27&lt;&gt;"",申込書!K27,"")</f>
        <v/>
      </c>
      <c r="E19" s="72"/>
    </row>
    <row r="20" spans="1:5" ht="17.5">
      <c r="A20" s="85" t="s">
        <v>174</v>
      </c>
      <c r="B20" s="82" t="s">
        <v>18</v>
      </c>
      <c r="C20" s="83" t="s">
        <v>7</v>
      </c>
      <c r="D20" s="86" t="str">
        <f>+IF(申込書!X28&lt;&gt;"",申込書!X28,"")</f>
        <v/>
      </c>
      <c r="E20" s="72"/>
    </row>
    <row r="21" spans="1:5" ht="17.5">
      <c r="A21" s="126" t="s">
        <v>174</v>
      </c>
      <c r="B21" s="74" t="s">
        <v>18</v>
      </c>
      <c r="C21" s="75" t="s">
        <v>52</v>
      </c>
      <c r="D21" s="127"/>
      <c r="E21" s="72"/>
    </row>
    <row r="22" spans="1:5" ht="17.5">
      <c r="A22" s="85" t="s">
        <v>174</v>
      </c>
      <c r="B22" s="82" t="s">
        <v>18</v>
      </c>
      <c r="C22" s="83" t="s">
        <v>290</v>
      </c>
      <c r="D22" s="86" t="str">
        <f>+IF(申込書!X27&lt;&gt;"",申込書!X27,"")</f>
        <v/>
      </c>
      <c r="E22" s="72"/>
    </row>
    <row r="23" spans="1:5" ht="17.5">
      <c r="A23" s="126" t="s">
        <v>174</v>
      </c>
      <c r="B23" s="74" t="s">
        <v>18</v>
      </c>
      <c r="C23" s="75" t="s">
        <v>180</v>
      </c>
      <c r="D23" s="127"/>
      <c r="E23" s="72"/>
    </row>
    <row r="24" spans="1:5" ht="17.5">
      <c r="A24" s="85" t="s">
        <v>174</v>
      </c>
      <c r="B24" s="82" t="s">
        <v>181</v>
      </c>
      <c r="C24" s="83"/>
      <c r="D24" s="86" t="str">
        <f>+IF(申込書!H30&lt;&gt;"",申込書!H30,"")</f>
        <v/>
      </c>
      <c r="E24" s="72"/>
    </row>
    <row r="25" spans="1:5" ht="17.5">
      <c r="A25" s="85" t="s">
        <v>182</v>
      </c>
      <c r="B25" s="85" t="s">
        <v>183</v>
      </c>
      <c r="C25" s="83"/>
      <c r="D25" s="86" t="str">
        <f>+IF(申込書!N34&lt;&gt;"",申込書!N34,"")</f>
        <v/>
      </c>
      <c r="E25" s="72"/>
    </row>
    <row r="26" spans="1:5" ht="17.5">
      <c r="A26" s="126" t="s">
        <v>182</v>
      </c>
      <c r="B26" s="126" t="s">
        <v>221</v>
      </c>
      <c r="C26" s="75"/>
      <c r="D26" s="127" t="s">
        <v>224</v>
      </c>
      <c r="E26" s="72"/>
    </row>
    <row r="27" spans="1:5" ht="17.5">
      <c r="A27" s="126" t="s">
        <v>20</v>
      </c>
      <c r="B27" s="126" t="s">
        <v>17</v>
      </c>
      <c r="C27" s="75"/>
      <c r="D27" s="127" t="s">
        <v>222</v>
      </c>
      <c r="E27" s="72"/>
    </row>
    <row r="28" spans="1:5" ht="17.5">
      <c r="A28" s="85" t="s">
        <v>184</v>
      </c>
      <c r="B28" s="85" t="s">
        <v>184</v>
      </c>
      <c r="C28" s="83" t="s">
        <v>1</v>
      </c>
      <c r="D28" s="86" t="str">
        <f>IF(申込書!H39="","",申込書!H39*1)</f>
        <v/>
      </c>
      <c r="E28" s="72"/>
    </row>
    <row r="29" spans="1:5" ht="17.5">
      <c r="A29" s="85" t="s">
        <v>184</v>
      </c>
      <c r="B29" s="85" t="s">
        <v>184</v>
      </c>
      <c r="C29" s="83" t="s">
        <v>2</v>
      </c>
      <c r="D29" s="86" t="str">
        <f>IF(申込書!N39="","",申込書!N39*1)</f>
        <v/>
      </c>
      <c r="E29" s="72"/>
    </row>
    <row r="30" spans="1:5" ht="17.5">
      <c r="A30" s="85" t="s">
        <v>184</v>
      </c>
      <c r="B30" s="85" t="s">
        <v>184</v>
      </c>
      <c r="C30" s="83" t="s">
        <v>3</v>
      </c>
      <c r="D30" s="86">
        <v>1</v>
      </c>
      <c r="E30" s="72"/>
    </row>
    <row r="31" spans="1:5" ht="17.5">
      <c r="A31" s="85" t="s">
        <v>223</v>
      </c>
      <c r="B31" s="82" t="s">
        <v>273</v>
      </c>
      <c r="C31" s="83"/>
      <c r="D31" s="86" t="str">
        <f>IF(申込書!L45="","",申込書!L45)</f>
        <v/>
      </c>
      <c r="E31" s="72"/>
    </row>
    <row r="32" spans="1:5" ht="17.5">
      <c r="A32" s="85" t="s">
        <v>223</v>
      </c>
      <c r="B32" s="82" t="s">
        <v>274</v>
      </c>
      <c r="C32" s="83"/>
      <c r="D32" s="86" t="str">
        <f>IF(申込書!V45="","",申込書!V45)</f>
        <v/>
      </c>
      <c r="E32" s="72"/>
    </row>
    <row r="33" spans="1:5" ht="17.5">
      <c r="A33" s="85" t="s">
        <v>212</v>
      </c>
      <c r="B33" s="85"/>
      <c r="C33" s="83"/>
      <c r="D33" s="86" t="str">
        <f>+IF(AND(申込書!I49=TRUE,申込書!I90=TRUE),"NG",IF(申込書!I49=TRUE,"申込",IF(申込書!I90=TRUE,"解約","×")))</f>
        <v>×</v>
      </c>
      <c r="E33" s="72"/>
    </row>
    <row r="34" spans="1:5" ht="17.5">
      <c r="A34" s="119" t="s">
        <v>187</v>
      </c>
      <c r="B34" s="119"/>
      <c r="C34" s="125"/>
      <c r="D34" s="122"/>
      <c r="E34" s="72"/>
    </row>
    <row r="35" spans="1:5" ht="17.5">
      <c r="A35" s="85" t="s">
        <v>188</v>
      </c>
      <c r="B35" s="85"/>
      <c r="C35" s="83"/>
      <c r="D35" s="86" t="str">
        <f>+IF(AND(申込書!I54=TRUE,申込書!I96=TRUE),"NG",IF(申込書!I54=TRUE,"申込",IF(申込書!I96=TRUE,"解約","×")))</f>
        <v>×</v>
      </c>
      <c r="E35" s="72"/>
    </row>
    <row r="36" spans="1:5" ht="17.5">
      <c r="A36" s="85" t="s">
        <v>189</v>
      </c>
      <c r="B36" s="85"/>
      <c r="C36" s="83"/>
      <c r="D36" s="86" t="str">
        <f>+IF(AND(申込書!I55=TRUE,申込書!I97=TRUE),"NG",IF(申込書!I55=TRUE,"申込",IF(申込書!I97=TRUE,"解約","×")))</f>
        <v>×</v>
      </c>
      <c r="E36" s="72"/>
    </row>
    <row r="37" spans="1:5" ht="17.5">
      <c r="A37" s="85" t="s">
        <v>190</v>
      </c>
      <c r="B37" s="85"/>
      <c r="C37" s="83"/>
      <c r="D37" s="86" t="str">
        <f>+IF(AND(申込書!I56=TRUE,申込書!I98=TRUE),"NG",IF(申込書!I56=TRUE,"申込",IF(申込書!I98=TRUE,"解約","×")))</f>
        <v>×</v>
      </c>
      <c r="E37" s="72"/>
    </row>
    <row r="38" spans="1:5" ht="17.5">
      <c r="A38" s="85" t="s">
        <v>191</v>
      </c>
      <c r="B38" s="85"/>
      <c r="C38" s="83"/>
      <c r="D38" s="86" t="str">
        <f>+IF(AND(申込書!I58=TRUE,申込書!I100=TRUE),"NG",IF(申込書!I58=TRUE,"申込",IF(申込書!I100=TRUE,"解約","×")))</f>
        <v>×</v>
      </c>
      <c r="E38" s="72"/>
    </row>
    <row r="39" spans="1:5" ht="17.5">
      <c r="A39" s="85" t="s">
        <v>192</v>
      </c>
      <c r="B39" s="85"/>
      <c r="C39" s="83"/>
      <c r="D39" s="86" t="str">
        <f>+IF(AND(申込書!I60=TRUE,申込書!I102=TRUE),"NG",IF(申込書!I60=TRUE,"申込",IF(申込書!I102=TRUE,"解約","×")))</f>
        <v>×</v>
      </c>
      <c r="E39" s="72"/>
    </row>
    <row r="40" spans="1:5" ht="17.5">
      <c r="A40" s="85" t="s">
        <v>193</v>
      </c>
      <c r="B40" s="85"/>
      <c r="C40" s="83"/>
      <c r="D40" s="86" t="str">
        <f>+IF(AND(申込書!I63=TRUE,申込書!I105=TRUE),"NG",IF(申込書!I63=TRUE,"申込",IF(申込書!I105=TRUE,"解約","×")))</f>
        <v>×</v>
      </c>
      <c r="E40" s="72"/>
    </row>
    <row r="41" spans="1:5" ht="17.5">
      <c r="A41" s="85" t="s">
        <v>194</v>
      </c>
      <c r="B41" s="85"/>
      <c r="C41" s="83"/>
      <c r="D41" s="86" t="str">
        <f>+IF(AND(申込書!I69=TRUE,申込書!I110=TRUE),"NG",IF(申込書!I69=TRUE,"申込",IF(申込書!I110=TRUE,"解約","×")))</f>
        <v>×</v>
      </c>
      <c r="E41" s="72"/>
    </row>
    <row r="42" spans="1:5" ht="17.5">
      <c r="A42" s="85" t="s">
        <v>194</v>
      </c>
      <c r="B42" s="85" t="s">
        <v>211</v>
      </c>
      <c r="C42" s="83"/>
      <c r="D42" s="86">
        <v>50000</v>
      </c>
      <c r="E42" s="72"/>
    </row>
    <row r="43" spans="1:5" ht="17.5">
      <c r="A43" s="85" t="s">
        <v>185</v>
      </c>
      <c r="B43" s="85" t="s">
        <v>185</v>
      </c>
      <c r="C43" s="83" t="s">
        <v>1</v>
      </c>
      <c r="D43" s="86" t="str">
        <f>IF(申込書!H83="","",申込書!H83*1)</f>
        <v/>
      </c>
      <c r="E43" s="72"/>
    </row>
    <row r="44" spans="1:5" ht="17.5">
      <c r="A44" s="85" t="s">
        <v>185</v>
      </c>
      <c r="B44" s="85" t="s">
        <v>185</v>
      </c>
      <c r="C44" s="83" t="s">
        <v>2</v>
      </c>
      <c r="D44" s="86" t="str">
        <f>IF(申込書!N83="","",申込書!N83*1)</f>
        <v/>
      </c>
      <c r="E44" s="72"/>
    </row>
    <row r="45" spans="1:5" ht="17.5">
      <c r="A45" s="85" t="s">
        <v>185</v>
      </c>
      <c r="B45" s="85" t="s">
        <v>185</v>
      </c>
      <c r="C45" s="83" t="s">
        <v>3</v>
      </c>
      <c r="D45" s="86" t="s">
        <v>215</v>
      </c>
      <c r="E45" s="72"/>
    </row>
    <row r="46" spans="1:5" ht="17.5">
      <c r="A46" s="85" t="s">
        <v>186</v>
      </c>
      <c r="B46" s="85" t="s">
        <v>186</v>
      </c>
      <c r="C46" s="83"/>
      <c r="D46" s="86" t="str">
        <f>IF(申込書!H86=TRUE,"〇","×")</f>
        <v>×</v>
      </c>
      <c r="E46" s="72"/>
    </row>
    <row r="47" spans="1:5" ht="17.5">
      <c r="A47" s="119" t="s">
        <v>213</v>
      </c>
      <c r="B47" s="119"/>
      <c r="C47" s="125"/>
      <c r="D47" s="122"/>
      <c r="E47" t="s">
        <v>286</v>
      </c>
    </row>
    <row r="48" spans="1:5" ht="17.5">
      <c r="A48" s="85" t="s">
        <v>187</v>
      </c>
      <c r="B48" s="85"/>
      <c r="C48" s="83"/>
      <c r="D48" s="86" t="str">
        <f>IF(申込書!I93=TRUE,"解約","×")</f>
        <v>×</v>
      </c>
    </row>
    <row r="49" spans="1:5" ht="17.5">
      <c r="A49" s="119" t="s">
        <v>214</v>
      </c>
      <c r="B49" s="119"/>
      <c r="C49" s="125"/>
      <c r="D49" s="122"/>
      <c r="E49" t="s">
        <v>286</v>
      </c>
    </row>
    <row r="50" spans="1:5" ht="17.5">
      <c r="A50" s="119" t="s">
        <v>189</v>
      </c>
      <c r="B50" s="119"/>
      <c r="C50" s="125"/>
      <c r="D50" s="122"/>
      <c r="E50" t="s">
        <v>286</v>
      </c>
    </row>
    <row r="51" spans="1:5" ht="17.5">
      <c r="A51" s="119" t="s">
        <v>190</v>
      </c>
      <c r="B51" s="119"/>
      <c r="C51" s="125"/>
      <c r="D51" s="122"/>
      <c r="E51" t="s">
        <v>286</v>
      </c>
    </row>
    <row r="52" spans="1:5" ht="17.5">
      <c r="A52" s="119" t="s">
        <v>191</v>
      </c>
      <c r="B52" s="119"/>
      <c r="C52" s="125"/>
      <c r="D52" s="122"/>
      <c r="E52" t="s">
        <v>286</v>
      </c>
    </row>
    <row r="53" spans="1:5" ht="17.5">
      <c r="A53" s="119" t="s">
        <v>192</v>
      </c>
      <c r="B53" s="119"/>
      <c r="C53" s="125"/>
      <c r="D53" s="122"/>
      <c r="E53" t="s">
        <v>286</v>
      </c>
    </row>
    <row r="54" spans="1:5" ht="17.5">
      <c r="A54" s="119" t="s">
        <v>193</v>
      </c>
      <c r="B54" s="119"/>
      <c r="C54" s="125"/>
      <c r="D54" s="122"/>
      <c r="E54" t="s">
        <v>286</v>
      </c>
    </row>
    <row r="55" spans="1:5" ht="17.5">
      <c r="A55" s="119" t="s">
        <v>194</v>
      </c>
      <c r="B55" s="119"/>
      <c r="C55" s="125"/>
      <c r="D55" s="122"/>
      <c r="E55" t="s">
        <v>286</v>
      </c>
    </row>
    <row r="56" spans="1:5" ht="17.5">
      <c r="A56" s="87" t="s">
        <v>225</v>
      </c>
      <c r="B56" s="85" t="s">
        <v>226</v>
      </c>
      <c r="C56" s="88"/>
      <c r="D56" s="91" t="s">
        <v>228</v>
      </c>
    </row>
    <row r="57" spans="1:5" ht="17.5">
      <c r="B57" s="85" t="s">
        <v>227</v>
      </c>
      <c r="C57" s="88"/>
      <c r="D57" s="91" t="s">
        <v>228</v>
      </c>
    </row>
    <row r="58" spans="1:5" ht="17.5">
      <c r="A58" s="118" t="s">
        <v>216</v>
      </c>
      <c r="B58" s="119" t="s">
        <v>218</v>
      </c>
      <c r="C58" s="120"/>
      <c r="D58" s="121"/>
    </row>
    <row r="59" spans="1:5" ht="17.5">
      <c r="A59" s="87" t="s">
        <v>220</v>
      </c>
      <c r="D59" s="86" t="str">
        <f>IF(AND(申込書!I73=FALSE,申込書!N73&lt;&gt;""),"不正",IF(AND(申込書!I73=TRUE,申込書!N73=""),"不正",IF(AND(申込書!I73=TRUE,申込書!N73&lt;&gt;""),申込書!N73,"×")))</f>
        <v>×</v>
      </c>
    </row>
    <row r="60" spans="1:5" ht="17.5">
      <c r="A60" s="118" t="s">
        <v>217</v>
      </c>
      <c r="B60" s="119" t="s">
        <v>219</v>
      </c>
      <c r="C60" s="120"/>
      <c r="D60" s="122"/>
    </row>
    <row r="61" spans="1:5" ht="17.5">
      <c r="A61" s="87" t="s">
        <v>197</v>
      </c>
      <c r="B61" s="85" t="s">
        <v>198</v>
      </c>
      <c r="C61" s="83" t="s">
        <v>199</v>
      </c>
      <c r="D61" s="86" t="str">
        <f>IF(申込書!K116="","",申込書!K116)</f>
        <v/>
      </c>
    </row>
    <row r="62" spans="1:5" ht="17.5">
      <c r="A62" s="87" t="s">
        <v>200</v>
      </c>
      <c r="B62" s="85" t="s">
        <v>201</v>
      </c>
      <c r="C62" s="83" t="s">
        <v>202</v>
      </c>
      <c r="D62" s="86" t="str">
        <f>IF(申込書!L118="","",申込書!L118)&amp;"/"&amp;IF(申込書!W118="","",申込書!W118)</f>
        <v>/</v>
      </c>
    </row>
    <row r="63" spans="1:5" ht="17.5">
      <c r="A63" s="87" t="s">
        <v>197</v>
      </c>
      <c r="B63" s="85" t="s">
        <v>201</v>
      </c>
      <c r="C63" s="83" t="s">
        <v>203</v>
      </c>
      <c r="D63" s="86" t="str">
        <f>IF(申込書!L119="","",申込書!L119)&amp;"/"&amp;IF(申込書!W119="","",申込書!W119)</f>
        <v>/</v>
      </c>
    </row>
    <row r="64" spans="1:5" ht="17.5">
      <c r="A64" s="87" t="s">
        <v>197</v>
      </c>
      <c r="B64" s="85" t="s">
        <v>201</v>
      </c>
      <c r="C64" s="83" t="s">
        <v>204</v>
      </c>
      <c r="D64" s="86" t="str">
        <f>IF(申込書!L120="","",申込書!L120)&amp;"/"&amp;IF(申込書!W120="","",申込書!W120)</f>
        <v>/</v>
      </c>
    </row>
    <row r="65" spans="1:5" ht="17.5">
      <c r="A65" s="119" t="s">
        <v>195</v>
      </c>
      <c r="B65" s="119" t="s">
        <v>196</v>
      </c>
      <c r="C65" s="125"/>
      <c r="D65" s="122"/>
      <c r="E65" t="s">
        <v>280</v>
      </c>
    </row>
    <row r="66" spans="1:5" ht="17.5">
      <c r="A66" s="88" t="s">
        <v>205</v>
      </c>
      <c r="B66" s="89" t="s">
        <v>205</v>
      </c>
      <c r="C66" s="72" t="s">
        <v>333</v>
      </c>
      <c r="D66" s="90" t="str">
        <f>IF(申込書!E129="","",申込書!E129)</f>
        <v/>
      </c>
    </row>
    <row r="67" spans="1:5" ht="17.5">
      <c r="A67" s="88" t="s">
        <v>205</v>
      </c>
      <c r="B67" s="89" t="s">
        <v>205</v>
      </c>
      <c r="C67" s="72" t="s">
        <v>35</v>
      </c>
      <c r="D67" s="90" t="str">
        <f>IF(申込書!S129="","",申込書!S129)</f>
        <v/>
      </c>
    </row>
    <row r="68" spans="1:5" ht="17.5">
      <c r="A68" s="88" t="s">
        <v>205</v>
      </c>
      <c r="B68" s="89" t="s">
        <v>205</v>
      </c>
      <c r="C68" s="72" t="s">
        <v>36</v>
      </c>
      <c r="D68" s="90" t="str">
        <f>IF(申込書!X129="","",申込書!X129)</f>
        <v/>
      </c>
    </row>
    <row r="69" spans="1:5" ht="17.5">
      <c r="A69" s="88" t="s">
        <v>205</v>
      </c>
      <c r="B69" s="89" t="s">
        <v>205</v>
      </c>
      <c r="C69" s="72" t="s">
        <v>332</v>
      </c>
      <c r="D69" s="90" t="str">
        <f>IF(申込書!AA129="","",申込書!AA129)</f>
        <v/>
      </c>
    </row>
    <row r="70" spans="1:5" ht="17.5">
      <c r="A70" s="88" t="s">
        <v>206</v>
      </c>
      <c r="B70" s="89" t="s">
        <v>206</v>
      </c>
      <c r="C70" s="72" t="s">
        <v>333</v>
      </c>
      <c r="D70" s="90" t="str">
        <f>IF(申込書!E130="","",申込書!E130)</f>
        <v/>
      </c>
    </row>
    <row r="71" spans="1:5" ht="17.5">
      <c r="A71" s="88" t="s">
        <v>206</v>
      </c>
      <c r="B71" s="89" t="s">
        <v>206</v>
      </c>
      <c r="C71" s="72" t="s">
        <v>35</v>
      </c>
      <c r="D71" s="90" t="str">
        <f>IF(申込書!S130="","",申込書!S130)</f>
        <v/>
      </c>
    </row>
    <row r="72" spans="1:5" ht="17.5">
      <c r="A72" s="88" t="s">
        <v>206</v>
      </c>
      <c r="B72" s="89" t="s">
        <v>206</v>
      </c>
      <c r="C72" s="72" t="s">
        <v>36</v>
      </c>
      <c r="D72" s="90" t="str">
        <f>IF(申込書!X130="","",申込書!X130)</f>
        <v/>
      </c>
    </row>
    <row r="73" spans="1:5" ht="17.5">
      <c r="A73" s="88" t="s">
        <v>206</v>
      </c>
      <c r="B73" s="89" t="s">
        <v>206</v>
      </c>
      <c r="C73" s="72" t="s">
        <v>332</v>
      </c>
      <c r="D73" s="90" t="str">
        <f>IF(申込書!AA130="","",申込書!AA130)</f>
        <v/>
      </c>
    </row>
    <row r="74" spans="1:5" ht="17.5">
      <c r="A74" s="88" t="s">
        <v>207</v>
      </c>
      <c r="B74" s="89" t="s">
        <v>207</v>
      </c>
      <c r="C74" s="72" t="s">
        <v>333</v>
      </c>
      <c r="D74" s="90" t="str">
        <f>IF(申込書!E131="","",申込書!E131)</f>
        <v/>
      </c>
    </row>
    <row r="75" spans="1:5" ht="17.5">
      <c r="A75" s="88" t="s">
        <v>207</v>
      </c>
      <c r="B75" s="89" t="s">
        <v>207</v>
      </c>
      <c r="C75" s="72" t="s">
        <v>35</v>
      </c>
      <c r="D75" s="90" t="str">
        <f>IF(申込書!S131="","",申込書!S131)</f>
        <v/>
      </c>
    </row>
    <row r="76" spans="1:5" ht="17.5">
      <c r="A76" s="88" t="s">
        <v>207</v>
      </c>
      <c r="B76" s="89" t="s">
        <v>207</v>
      </c>
      <c r="C76" s="72" t="s">
        <v>36</v>
      </c>
      <c r="D76" s="90" t="str">
        <f>IF(申込書!X131="","",申込書!X131)</f>
        <v/>
      </c>
    </row>
    <row r="77" spans="1:5" ht="17.5">
      <c r="A77" s="88" t="s">
        <v>207</v>
      </c>
      <c r="B77" s="89" t="s">
        <v>207</v>
      </c>
      <c r="C77" s="72" t="s">
        <v>332</v>
      </c>
      <c r="D77" s="90" t="str">
        <f>IF(申込書!AA131="","",申込書!AA131)</f>
        <v/>
      </c>
    </row>
    <row r="78" spans="1:5" ht="17.5">
      <c r="A78" s="88" t="s">
        <v>208</v>
      </c>
      <c r="B78" s="89" t="s">
        <v>208</v>
      </c>
      <c r="C78" s="72" t="s">
        <v>333</v>
      </c>
      <c r="D78" s="90" t="str">
        <f>IF(申込書!E132="","",申込書!E132)</f>
        <v/>
      </c>
    </row>
    <row r="79" spans="1:5" ht="17.5">
      <c r="A79" s="88" t="s">
        <v>208</v>
      </c>
      <c r="B79" s="89" t="s">
        <v>208</v>
      </c>
      <c r="C79" s="72" t="s">
        <v>35</v>
      </c>
      <c r="D79" s="90" t="str">
        <f>IF(申込書!S132="","",申込書!S132)</f>
        <v/>
      </c>
    </row>
    <row r="80" spans="1:5" ht="17.5">
      <c r="A80" s="88" t="s">
        <v>208</v>
      </c>
      <c r="B80" s="89" t="s">
        <v>208</v>
      </c>
      <c r="C80" s="72" t="s">
        <v>36</v>
      </c>
      <c r="D80" s="90" t="str">
        <f>IF(申込書!X132="","",申込書!X132)</f>
        <v/>
      </c>
    </row>
    <row r="81" spans="1:5" ht="17.5">
      <c r="A81" s="88" t="s">
        <v>208</v>
      </c>
      <c r="B81" s="89" t="s">
        <v>208</v>
      </c>
      <c r="C81" s="72" t="s">
        <v>332</v>
      </c>
      <c r="D81" s="90" t="str">
        <f>IF(申込書!AA132="","",申込書!AA132)</f>
        <v/>
      </c>
    </row>
    <row r="82" spans="1:5" ht="17.5">
      <c r="A82" s="88" t="s">
        <v>209</v>
      </c>
      <c r="B82" s="89" t="s">
        <v>209</v>
      </c>
      <c r="C82" s="72" t="s">
        <v>333</v>
      </c>
      <c r="D82" s="90" t="str">
        <f>IF(申込書!E133="","",申込書!E133)</f>
        <v/>
      </c>
    </row>
    <row r="83" spans="1:5" ht="17.5">
      <c r="A83" s="88" t="s">
        <v>209</v>
      </c>
      <c r="B83" s="89" t="s">
        <v>209</v>
      </c>
      <c r="C83" s="72" t="s">
        <v>35</v>
      </c>
      <c r="D83" s="90" t="str">
        <f>IF(申込書!S133="","",申込書!S133)</f>
        <v/>
      </c>
    </row>
    <row r="84" spans="1:5" ht="17.5">
      <c r="A84" s="88" t="s">
        <v>209</v>
      </c>
      <c r="B84" s="89" t="s">
        <v>209</v>
      </c>
      <c r="C84" s="72" t="s">
        <v>36</v>
      </c>
      <c r="D84" s="90" t="str">
        <f>IF(申込書!X133="","",申込書!X133)</f>
        <v/>
      </c>
    </row>
    <row r="85" spans="1:5" ht="17.5">
      <c r="A85" s="88" t="s">
        <v>209</v>
      </c>
      <c r="B85" s="89" t="s">
        <v>209</v>
      </c>
      <c r="C85" s="72" t="s">
        <v>332</v>
      </c>
      <c r="D85" s="90" t="str">
        <f>IF(申込書!AA133="","",申込書!AA133)</f>
        <v/>
      </c>
    </row>
    <row r="86" spans="1:5" ht="17.5">
      <c r="A86" s="173" t="s">
        <v>210</v>
      </c>
      <c r="B86" s="174"/>
      <c r="C86" s="175"/>
      <c r="D86" s="176"/>
    </row>
    <row r="87" spans="1:5" ht="17.5">
      <c r="A87" s="88" t="s">
        <v>42</v>
      </c>
      <c r="B87" s="89" t="s">
        <v>42</v>
      </c>
      <c r="D87" s="90" t="str">
        <f>IF(申込書!C136&lt;&gt;"",申込書!C136,"")</f>
        <v/>
      </c>
    </row>
    <row r="88" spans="1:5" ht="19.5" customHeight="1">
      <c r="A88" s="85" t="s">
        <v>232</v>
      </c>
      <c r="B88" s="85"/>
      <c r="D88" s="86" t="str">
        <f>+IF(AND(申込書!I64=TRUE,申込書!I106=TRUE),"NG",IF(申込書!I64=TRUE,"申込",IF(申込書!I106=TRUE,"解約","×")))</f>
        <v>×</v>
      </c>
    </row>
    <row r="89" spans="1:5" ht="19.5" customHeight="1">
      <c r="A89" s="119" t="s">
        <v>232</v>
      </c>
      <c r="B89" s="119"/>
      <c r="C89" s="120"/>
      <c r="D89" s="128"/>
      <c r="E89" t="s">
        <v>286</v>
      </c>
    </row>
    <row r="90" spans="1:5" ht="18.75" customHeight="1">
      <c r="A90" s="88" t="s">
        <v>236</v>
      </c>
      <c r="D90" s="86" t="str">
        <f>+IF(AND(申込書!I66=TRUE,申込書!I108=TRUE),"NG",IF(申込書!I66=TRUE,"申込",IF(申込書!I108=TRUE,"解約","×")))</f>
        <v>×</v>
      </c>
    </row>
    <row r="91" spans="1:5" ht="18.75" customHeight="1">
      <c r="A91" s="129" t="s">
        <v>236</v>
      </c>
      <c r="B91" s="120"/>
      <c r="C91" s="120"/>
      <c r="D91" s="130"/>
      <c r="E91" t="s">
        <v>286</v>
      </c>
    </row>
    <row r="92" spans="1:5" ht="18.75" customHeight="1">
      <c r="A92" s="87" t="s">
        <v>275</v>
      </c>
      <c r="B92" s="85" t="s">
        <v>218</v>
      </c>
      <c r="D92" s="86" t="str">
        <f>+IF(AND(申込書!I72=TRUE,申込書!I113=TRUE),"NG",IF(申込書!I72=TRUE,"申込",IF(申込書!I113=TRUE,"解約","×")))</f>
        <v>×</v>
      </c>
    </row>
    <row r="93" spans="1:5" ht="18.75" customHeight="1">
      <c r="A93" s="118" t="s">
        <v>275</v>
      </c>
      <c r="B93" s="119" t="s">
        <v>219</v>
      </c>
      <c r="C93" s="120"/>
      <c r="D93" s="122"/>
      <c r="E93" t="s">
        <v>286</v>
      </c>
    </row>
    <row r="94" spans="1:5" ht="18.75" customHeight="1">
      <c r="A94" s="85" t="s">
        <v>285</v>
      </c>
      <c r="B94" s="85"/>
      <c r="C94" s="83"/>
      <c r="D94" s="86" t="str">
        <f>+IF(AND(申込書!I52=TRUE,申込書!I94=TRUE),"NG",IF(申込書!I52=TRUE,"申込",IF(申込書!I94=TRUE,"解約","×")))</f>
        <v>×</v>
      </c>
    </row>
    <row r="95" spans="1:5" ht="18.75" customHeight="1">
      <c r="A95" s="85" t="s">
        <v>295</v>
      </c>
      <c r="D95" s="86" t="str">
        <f>+IF(AND(申込書!I67=TRUE,申込書!I109=TRUE),"NG",IF(申込書!I67=TRUE,"申込",IF(申込書!I109=TRUE,"解約","×")))</f>
        <v>×</v>
      </c>
    </row>
    <row r="96" spans="1:5" ht="18.75" customHeight="1">
      <c r="A96" s="85" t="s">
        <v>292</v>
      </c>
      <c r="D96" s="86" t="str">
        <f>+IF(AND(申込書!I70=TRUE,申込書!I111=TRUE),"NG",IF(申込書!I70=TRUE,"申込",IF(申込書!I111=TRUE,"解約","×")))</f>
        <v>×</v>
      </c>
    </row>
    <row r="97" spans="1:4" ht="18.75" customHeight="1">
      <c r="A97" s="155" t="s">
        <v>307</v>
      </c>
      <c r="B97" s="156" t="s">
        <v>303</v>
      </c>
      <c r="C97" s="157" t="s">
        <v>304</v>
      </c>
      <c r="D97" s="84" t="str">
        <f>IF(申込書!K20&lt;&gt;"",申込書!K20,"")</f>
        <v/>
      </c>
    </row>
    <row r="98" spans="1:4" ht="18.75" customHeight="1">
      <c r="A98" s="155" t="s">
        <v>307</v>
      </c>
      <c r="B98" s="156" t="s">
        <v>303</v>
      </c>
      <c r="C98" s="157" t="s">
        <v>305</v>
      </c>
      <c r="D98" s="84" t="str">
        <f>IF(申込書!K21&lt;&gt;"",申込書!K21,"")</f>
        <v/>
      </c>
    </row>
    <row r="99" spans="1:4" ht="17.5">
      <c r="A99" s="88" t="s">
        <v>205</v>
      </c>
      <c r="B99" s="89" t="s">
        <v>205</v>
      </c>
      <c r="D99" s="86" t="str">
        <f>IF(申込書!AH129="","",申込書!AH129)</f>
        <v/>
      </c>
    </row>
    <row r="100" spans="1:4" ht="17.5">
      <c r="A100" s="88" t="s">
        <v>206</v>
      </c>
      <c r="B100" s="89" t="s">
        <v>206</v>
      </c>
      <c r="D100" s="86" t="str">
        <f>IF(申込書!AH130="","",申込書!AH130)</f>
        <v/>
      </c>
    </row>
    <row r="101" spans="1:4" ht="17.5">
      <c r="A101" s="88" t="s">
        <v>207</v>
      </c>
      <c r="B101" s="89" t="s">
        <v>207</v>
      </c>
      <c r="D101" s="86" t="str">
        <f>IF(申込書!AH131="","",申込書!AH131)</f>
        <v/>
      </c>
    </row>
    <row r="102" spans="1:4" ht="17.5">
      <c r="A102" s="88" t="s">
        <v>208</v>
      </c>
      <c r="B102" s="89" t="s">
        <v>208</v>
      </c>
      <c r="D102" s="86" t="str">
        <f>IF(申込書!AH132="","",申込書!AH132)</f>
        <v/>
      </c>
    </row>
    <row r="103" spans="1:4" ht="17.5">
      <c r="A103" s="88" t="s">
        <v>209</v>
      </c>
      <c r="B103" s="89" t="s">
        <v>209</v>
      </c>
      <c r="D103" s="86" t="str">
        <f>IF(申込書!AH133="","",申込書!AH133)</f>
        <v/>
      </c>
    </row>
  </sheetData>
  <phoneticPr fontId="2"/>
  <pageMargins left="0.7" right="0.7" top="0.75" bottom="0.75" header="0.3" footer="0.3"/>
  <pageSetup paperSize="9" orientation="portrait" r:id="rId1"/>
  <headerFooter>
    <oddFooter>&amp;RVer.11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sheetPr>
  <dimension ref="A1:L48"/>
  <sheetViews>
    <sheetView zoomScaleNormal="100" workbookViewId="0">
      <selection activeCell="D98" sqref="D98"/>
    </sheetView>
  </sheetViews>
  <sheetFormatPr defaultRowHeight="16.5"/>
  <cols>
    <col min="2" max="6" width="9" style="54"/>
    <col min="7" max="7" width="12.08984375" bestFit="1" customWidth="1"/>
  </cols>
  <sheetData>
    <row r="1" spans="1:12" ht="22.5">
      <c r="A1" s="48"/>
      <c r="B1" s="49"/>
      <c r="C1" s="49"/>
      <c r="D1" s="49"/>
      <c r="E1" s="49"/>
      <c r="F1" s="49"/>
      <c r="G1" s="48"/>
      <c r="H1" s="48"/>
      <c r="I1" s="48"/>
      <c r="J1" s="48"/>
      <c r="K1" s="48"/>
      <c r="L1" s="50"/>
    </row>
    <row r="2" spans="1:12" ht="22.5">
      <c r="A2" s="48"/>
      <c r="B2" s="51" t="s">
        <v>78</v>
      </c>
      <c r="C2" s="51">
        <f ca="1">+YEAR(TODAY())</f>
        <v>2026</v>
      </c>
      <c r="D2" s="52" t="s">
        <v>79</v>
      </c>
      <c r="E2" s="52" t="s">
        <v>79</v>
      </c>
      <c r="F2" s="49"/>
      <c r="G2" s="48" t="s">
        <v>171</v>
      </c>
      <c r="H2" s="48" t="b">
        <v>0</v>
      </c>
      <c r="I2" s="53"/>
      <c r="J2" s="52" t="s">
        <v>37</v>
      </c>
      <c r="K2" s="48">
        <v>2</v>
      </c>
      <c r="L2" s="48">
        <v>3</v>
      </c>
    </row>
    <row r="3" spans="1:12" ht="22.5">
      <c r="A3" s="48"/>
      <c r="B3" s="51" t="s">
        <v>80</v>
      </c>
      <c r="C3" s="51">
        <f ca="1">+YEAR(TODAY())+1</f>
        <v>2027</v>
      </c>
      <c r="D3" s="52" t="s">
        <v>82</v>
      </c>
      <c r="E3" s="52" t="s">
        <v>81</v>
      </c>
      <c r="F3" s="49"/>
      <c r="G3" s="48" t="s">
        <v>172</v>
      </c>
      <c r="H3" s="48" t="b">
        <v>0</v>
      </c>
      <c r="I3" s="53"/>
      <c r="J3" s="52" t="s">
        <v>38</v>
      </c>
      <c r="K3" s="48">
        <v>3</v>
      </c>
      <c r="L3" s="48">
        <v>4</v>
      </c>
    </row>
    <row r="4" spans="1:12" ht="22.5">
      <c r="A4" s="48"/>
      <c r="B4" s="51" t="s">
        <v>83</v>
      </c>
      <c r="C4" s="52"/>
      <c r="D4" s="52" t="s">
        <v>84</v>
      </c>
      <c r="E4" s="52" t="s">
        <v>84</v>
      </c>
      <c r="F4" s="49"/>
      <c r="G4" s="48"/>
      <c r="H4" s="53"/>
      <c r="I4" s="53"/>
      <c r="J4" s="52" t="s">
        <v>84</v>
      </c>
      <c r="K4" s="48">
        <v>4</v>
      </c>
      <c r="L4" s="48">
        <v>5</v>
      </c>
    </row>
    <row r="5" spans="1:12" ht="22.5">
      <c r="A5" s="48"/>
      <c r="B5" s="51" t="s">
        <v>85</v>
      </c>
      <c r="C5" s="52"/>
      <c r="D5" s="52" t="s">
        <v>86</v>
      </c>
      <c r="E5" s="52" t="s">
        <v>86</v>
      </c>
      <c r="F5" s="49"/>
      <c r="I5" s="53"/>
      <c r="J5" s="52" t="s">
        <v>86</v>
      </c>
      <c r="K5" s="48">
        <v>5</v>
      </c>
      <c r="L5" s="48">
        <v>6</v>
      </c>
    </row>
    <row r="6" spans="1:12" ht="22.5">
      <c r="A6" s="48"/>
      <c r="B6" s="51" t="s">
        <v>87</v>
      </c>
      <c r="C6" s="52"/>
      <c r="D6" s="52" t="s">
        <v>88</v>
      </c>
      <c r="E6" s="52" t="s">
        <v>88</v>
      </c>
      <c r="F6" s="49"/>
      <c r="G6" s="48"/>
      <c r="H6" s="48"/>
      <c r="I6" s="53"/>
      <c r="J6" s="52" t="s">
        <v>88</v>
      </c>
      <c r="K6" s="48">
        <v>6</v>
      </c>
      <c r="L6" s="48">
        <v>7</v>
      </c>
    </row>
    <row r="7" spans="1:12" ht="22.5">
      <c r="A7" s="48"/>
      <c r="B7" s="51" t="s">
        <v>89</v>
      </c>
      <c r="C7" s="52"/>
      <c r="D7" s="52" t="s">
        <v>90</v>
      </c>
      <c r="E7" s="52" t="s">
        <v>90</v>
      </c>
      <c r="F7" s="49"/>
      <c r="G7" s="48"/>
      <c r="H7" s="48"/>
      <c r="I7" s="53"/>
      <c r="J7" s="52" t="s">
        <v>90</v>
      </c>
      <c r="K7" s="48">
        <v>7</v>
      </c>
      <c r="L7" s="48">
        <v>8</v>
      </c>
    </row>
    <row r="8" spans="1:12" ht="22.5">
      <c r="A8" s="48"/>
      <c r="B8" s="51" t="s">
        <v>91</v>
      </c>
      <c r="C8" s="52"/>
      <c r="D8" s="52" t="s">
        <v>92</v>
      </c>
      <c r="E8" s="52" t="s">
        <v>92</v>
      </c>
      <c r="F8" s="49"/>
      <c r="G8" s="48"/>
      <c r="H8" s="48"/>
      <c r="I8" s="53"/>
      <c r="J8" s="52" t="s">
        <v>92</v>
      </c>
      <c r="K8" s="48">
        <v>8</v>
      </c>
      <c r="L8" s="48">
        <v>9</v>
      </c>
    </row>
    <row r="9" spans="1:12" ht="22.5">
      <c r="A9" s="48"/>
      <c r="B9" s="51" t="s">
        <v>93</v>
      </c>
      <c r="C9" s="52"/>
      <c r="D9" s="52" t="s">
        <v>94</v>
      </c>
      <c r="E9" s="52" t="s">
        <v>94</v>
      </c>
      <c r="F9" s="49"/>
      <c r="G9" s="48"/>
      <c r="H9" s="48"/>
      <c r="I9" s="53"/>
      <c r="J9" s="52" t="s">
        <v>94</v>
      </c>
      <c r="K9" s="48">
        <v>9</v>
      </c>
      <c r="L9" s="48">
        <v>10</v>
      </c>
    </row>
    <row r="10" spans="1:12" ht="22.5">
      <c r="A10" s="48"/>
      <c r="B10" s="51" t="s">
        <v>95</v>
      </c>
      <c r="C10" s="52"/>
      <c r="D10" s="52" t="s">
        <v>96</v>
      </c>
      <c r="E10" s="52" t="s">
        <v>96</v>
      </c>
      <c r="F10" s="49"/>
      <c r="G10" s="48"/>
      <c r="H10" s="48"/>
      <c r="I10" s="53"/>
      <c r="J10" s="52" t="s">
        <v>96</v>
      </c>
      <c r="K10" s="48">
        <v>10</v>
      </c>
      <c r="L10" s="48">
        <v>11</v>
      </c>
    </row>
    <row r="11" spans="1:12" ht="22.5">
      <c r="A11" s="48"/>
      <c r="B11" s="51" t="s">
        <v>97</v>
      </c>
      <c r="C11" s="52"/>
      <c r="D11" s="52" t="s">
        <v>98</v>
      </c>
      <c r="E11" s="52" t="s">
        <v>98</v>
      </c>
      <c r="F11" s="49"/>
      <c r="G11" s="48"/>
      <c r="H11" s="48"/>
      <c r="I11" s="53"/>
      <c r="J11" s="52" t="s">
        <v>98</v>
      </c>
      <c r="K11" s="48">
        <v>11</v>
      </c>
      <c r="L11" s="48">
        <v>12</v>
      </c>
    </row>
    <row r="12" spans="1:12" ht="22.5">
      <c r="A12" s="48"/>
      <c r="B12" s="51" t="s">
        <v>99</v>
      </c>
      <c r="C12" s="52"/>
      <c r="D12" s="52" t="s">
        <v>100</v>
      </c>
      <c r="E12" s="52" t="s">
        <v>100</v>
      </c>
      <c r="F12" s="49"/>
      <c r="G12" s="48"/>
      <c r="H12" s="48"/>
      <c r="I12" s="53"/>
      <c r="J12" s="52" t="s">
        <v>100</v>
      </c>
      <c r="K12" s="48">
        <v>12</v>
      </c>
      <c r="L12" s="48">
        <v>1</v>
      </c>
    </row>
    <row r="13" spans="1:12" ht="22.5">
      <c r="A13" s="48"/>
      <c r="B13" s="51" t="s">
        <v>101</v>
      </c>
      <c r="C13" s="52"/>
      <c r="D13" s="52" t="s">
        <v>102</v>
      </c>
      <c r="E13" s="52" t="s">
        <v>102</v>
      </c>
      <c r="F13" s="49"/>
      <c r="G13" s="48"/>
      <c r="H13" s="48"/>
      <c r="I13" s="53"/>
      <c r="J13" s="52" t="s">
        <v>102</v>
      </c>
      <c r="K13" s="48">
        <v>1</v>
      </c>
      <c r="L13" s="48">
        <v>2</v>
      </c>
    </row>
    <row r="14" spans="1:12" ht="22.5">
      <c r="A14" s="48"/>
      <c r="B14" s="51" t="s">
        <v>103</v>
      </c>
      <c r="C14" s="52"/>
      <c r="D14" s="52"/>
      <c r="E14" s="52" t="s">
        <v>104</v>
      </c>
      <c r="F14" s="49"/>
      <c r="G14" s="48"/>
      <c r="H14" s="48"/>
      <c r="I14" s="48"/>
      <c r="J14" s="48"/>
      <c r="K14" s="48"/>
      <c r="L14" s="50"/>
    </row>
    <row r="15" spans="1:12" ht="22.5">
      <c r="A15" s="48"/>
      <c r="B15" s="51" t="s">
        <v>105</v>
      </c>
      <c r="C15" s="52"/>
      <c r="D15" s="52"/>
      <c r="E15" s="52" t="s">
        <v>106</v>
      </c>
      <c r="F15" s="49"/>
      <c r="G15" s="48"/>
      <c r="H15" s="48"/>
      <c r="I15" s="48"/>
      <c r="J15" s="48"/>
      <c r="K15" s="48"/>
      <c r="L15" s="50"/>
    </row>
    <row r="16" spans="1:12" ht="22.5">
      <c r="A16" s="48"/>
      <c r="B16" s="51" t="s">
        <v>107</v>
      </c>
      <c r="C16" s="52"/>
      <c r="D16" s="52"/>
      <c r="E16" s="52" t="s">
        <v>108</v>
      </c>
      <c r="F16" s="49"/>
      <c r="G16" s="48"/>
      <c r="H16" s="48"/>
      <c r="I16" s="48"/>
      <c r="J16" s="48"/>
      <c r="K16" s="48"/>
      <c r="L16" s="50"/>
    </row>
    <row r="17" spans="1:12" ht="22.5">
      <c r="A17" s="48"/>
      <c r="B17" s="51" t="s">
        <v>109</v>
      </c>
      <c r="C17" s="52"/>
      <c r="D17" s="52"/>
      <c r="E17" s="52" t="s">
        <v>110</v>
      </c>
      <c r="F17" s="49"/>
      <c r="G17" s="48"/>
      <c r="H17" s="48"/>
      <c r="I17" s="48"/>
      <c r="J17" s="48"/>
      <c r="K17" s="48"/>
      <c r="L17" s="50"/>
    </row>
    <row r="18" spans="1:12" ht="22.5">
      <c r="A18" s="48"/>
      <c r="B18" s="51" t="s">
        <v>111</v>
      </c>
      <c r="C18" s="52"/>
      <c r="D18" s="52"/>
      <c r="E18" s="52" t="s">
        <v>112</v>
      </c>
      <c r="F18" s="49"/>
      <c r="G18" s="48"/>
      <c r="H18" s="48"/>
      <c r="I18" s="48"/>
      <c r="J18" s="48"/>
      <c r="K18" s="48"/>
      <c r="L18" s="50"/>
    </row>
    <row r="19" spans="1:12" ht="22.5">
      <c r="A19" s="48"/>
      <c r="B19" s="51" t="s">
        <v>113</v>
      </c>
      <c r="C19" s="52"/>
      <c r="D19" s="52"/>
      <c r="E19" s="52" t="s">
        <v>114</v>
      </c>
      <c r="F19" s="49"/>
      <c r="G19" s="48"/>
      <c r="H19" s="48"/>
      <c r="I19" s="48"/>
      <c r="J19" s="48"/>
      <c r="K19" s="48"/>
      <c r="L19" s="50"/>
    </row>
    <row r="20" spans="1:12" ht="22.5">
      <c r="A20" s="48"/>
      <c r="B20" s="51" t="s">
        <v>115</v>
      </c>
      <c r="C20" s="52"/>
      <c r="D20" s="52"/>
      <c r="E20" s="52" t="s">
        <v>116</v>
      </c>
      <c r="F20" s="49"/>
      <c r="G20" s="48"/>
      <c r="H20" s="48"/>
      <c r="I20" s="48"/>
      <c r="J20" s="48"/>
      <c r="K20" s="48"/>
      <c r="L20" s="50"/>
    </row>
    <row r="21" spans="1:12" ht="22.5">
      <c r="A21" s="48"/>
      <c r="B21" s="51" t="s">
        <v>117</v>
      </c>
      <c r="C21" s="52"/>
      <c r="D21" s="52"/>
      <c r="E21" s="52" t="s">
        <v>118</v>
      </c>
      <c r="F21" s="49"/>
      <c r="G21" s="48"/>
      <c r="H21" s="48"/>
      <c r="I21" s="48"/>
      <c r="J21" s="48"/>
      <c r="K21" s="48"/>
      <c r="L21" s="50"/>
    </row>
    <row r="22" spans="1:12" ht="22.5">
      <c r="A22" s="48"/>
      <c r="B22" s="51" t="s">
        <v>119</v>
      </c>
      <c r="C22" s="52"/>
      <c r="D22" s="52"/>
      <c r="E22" s="52" t="s">
        <v>120</v>
      </c>
      <c r="F22" s="49"/>
      <c r="G22" s="48"/>
      <c r="H22" s="48"/>
      <c r="I22" s="48"/>
      <c r="J22" s="48"/>
      <c r="K22" s="48"/>
      <c r="L22" s="50"/>
    </row>
    <row r="23" spans="1:12" ht="22.5">
      <c r="A23" s="48"/>
      <c r="B23" s="51" t="s">
        <v>121</v>
      </c>
      <c r="C23" s="52"/>
      <c r="D23" s="52"/>
      <c r="E23" s="52" t="s">
        <v>122</v>
      </c>
      <c r="F23" s="49"/>
      <c r="G23" s="48"/>
      <c r="H23" s="48"/>
      <c r="I23" s="48"/>
      <c r="J23" s="48"/>
      <c r="K23" s="48"/>
      <c r="L23" s="50"/>
    </row>
    <row r="24" spans="1:12" ht="22.5">
      <c r="A24" s="48"/>
      <c r="B24" s="51" t="s">
        <v>123</v>
      </c>
      <c r="C24" s="52"/>
      <c r="D24" s="52"/>
      <c r="E24" s="52" t="s">
        <v>124</v>
      </c>
      <c r="F24" s="49"/>
      <c r="G24" s="48"/>
      <c r="H24" s="48"/>
      <c r="I24" s="48"/>
      <c r="J24" s="48"/>
      <c r="K24" s="48"/>
      <c r="L24" s="50"/>
    </row>
    <row r="25" spans="1:12" ht="22.5">
      <c r="A25" s="48"/>
      <c r="B25" s="51" t="s">
        <v>125</v>
      </c>
      <c r="C25" s="52"/>
      <c r="D25" s="52"/>
      <c r="E25" s="52" t="s">
        <v>126</v>
      </c>
      <c r="F25" s="49"/>
      <c r="G25" s="48"/>
      <c r="H25" s="48"/>
      <c r="I25" s="48"/>
      <c r="J25" s="48"/>
      <c r="K25" s="48"/>
      <c r="L25" s="50"/>
    </row>
    <row r="26" spans="1:12" ht="22.5">
      <c r="A26" s="48"/>
      <c r="B26" s="51" t="s">
        <v>127</v>
      </c>
      <c r="C26" s="52"/>
      <c r="D26" s="52"/>
      <c r="E26" s="52" t="s">
        <v>128</v>
      </c>
      <c r="F26" s="49"/>
      <c r="G26" s="48"/>
      <c r="H26" s="48"/>
      <c r="I26" s="48"/>
      <c r="J26" s="48"/>
      <c r="K26" s="48"/>
      <c r="L26" s="50"/>
    </row>
    <row r="27" spans="1:12" ht="22.5">
      <c r="A27" s="48"/>
      <c r="B27" s="51" t="s">
        <v>129</v>
      </c>
      <c r="C27" s="52"/>
      <c r="D27" s="52"/>
      <c r="E27" s="52" t="s">
        <v>130</v>
      </c>
      <c r="F27" s="49"/>
      <c r="G27" s="48"/>
      <c r="H27" s="48"/>
      <c r="I27" s="48"/>
      <c r="J27" s="48"/>
      <c r="K27" s="48"/>
      <c r="L27" s="50"/>
    </row>
    <row r="28" spans="1:12" ht="22.5">
      <c r="A28" s="48"/>
      <c r="B28" s="51" t="s">
        <v>131</v>
      </c>
      <c r="C28" s="52"/>
      <c r="D28" s="52"/>
      <c r="E28" s="52" t="s">
        <v>132</v>
      </c>
      <c r="F28" s="49"/>
      <c r="G28" s="48"/>
      <c r="H28" s="48"/>
      <c r="I28" s="48"/>
      <c r="J28" s="48"/>
      <c r="K28" s="48"/>
      <c r="L28" s="50"/>
    </row>
    <row r="29" spans="1:12" ht="22.5">
      <c r="A29" s="48"/>
      <c r="B29" s="51" t="s">
        <v>133</v>
      </c>
      <c r="C29" s="52"/>
      <c r="D29" s="52"/>
      <c r="E29" s="52" t="s">
        <v>134</v>
      </c>
      <c r="F29" s="49"/>
      <c r="G29" s="48"/>
      <c r="H29" s="48"/>
      <c r="I29" s="48"/>
      <c r="J29" s="48"/>
      <c r="K29" s="48"/>
      <c r="L29" s="50"/>
    </row>
    <row r="30" spans="1:12" ht="22.5">
      <c r="A30" s="48"/>
      <c r="B30" s="51" t="s">
        <v>135</v>
      </c>
      <c r="C30" s="52"/>
      <c r="D30" s="52"/>
      <c r="E30" s="52" t="s">
        <v>136</v>
      </c>
      <c r="F30" s="49"/>
      <c r="G30" s="48"/>
      <c r="H30" s="48"/>
      <c r="I30" s="48"/>
      <c r="J30" s="48"/>
      <c r="K30" s="48"/>
      <c r="L30" s="50"/>
    </row>
    <row r="31" spans="1:12" ht="22.5">
      <c r="A31" s="48"/>
      <c r="B31" s="51" t="s">
        <v>137</v>
      </c>
      <c r="C31" s="52"/>
      <c r="D31" s="52"/>
      <c r="E31" s="52" t="s">
        <v>138</v>
      </c>
      <c r="F31" s="49"/>
      <c r="G31" s="48"/>
      <c r="H31" s="48"/>
      <c r="I31" s="48"/>
      <c r="J31" s="48"/>
      <c r="K31" s="48"/>
      <c r="L31" s="50"/>
    </row>
    <row r="32" spans="1:12" ht="22.5">
      <c r="A32" s="48"/>
      <c r="B32" s="51" t="s">
        <v>139</v>
      </c>
      <c r="C32" s="52"/>
      <c r="D32" s="52"/>
      <c r="E32" s="52" t="s">
        <v>140</v>
      </c>
      <c r="F32" s="49"/>
      <c r="G32" s="48"/>
      <c r="H32" s="48"/>
      <c r="I32" s="48"/>
      <c r="J32" s="48"/>
      <c r="K32" s="48"/>
      <c r="L32" s="50"/>
    </row>
    <row r="33" spans="1:12" ht="22.5">
      <c r="A33" s="48"/>
      <c r="B33" s="51" t="s">
        <v>141</v>
      </c>
      <c r="C33" s="52"/>
      <c r="D33" s="52"/>
      <c r="E33" s="52"/>
      <c r="F33" s="49"/>
      <c r="G33" s="48"/>
      <c r="H33" s="48"/>
      <c r="I33" s="48"/>
      <c r="J33" s="48"/>
      <c r="K33" s="48"/>
      <c r="L33" s="50"/>
    </row>
    <row r="34" spans="1:12" ht="22.5">
      <c r="A34" s="48"/>
      <c r="B34" s="51" t="s">
        <v>142</v>
      </c>
      <c r="C34" s="52"/>
      <c r="D34" s="52"/>
      <c r="E34" s="52"/>
      <c r="F34" s="49"/>
      <c r="G34" s="48"/>
      <c r="H34" s="48"/>
      <c r="I34" s="48"/>
      <c r="J34" s="48"/>
      <c r="K34" s="48"/>
      <c r="L34" s="50"/>
    </row>
    <row r="35" spans="1:12" ht="22.5">
      <c r="A35" s="48"/>
      <c r="B35" s="51" t="s">
        <v>143</v>
      </c>
      <c r="C35" s="52"/>
      <c r="D35" s="52"/>
      <c r="E35" s="52"/>
      <c r="F35" s="49"/>
      <c r="G35" s="48"/>
      <c r="H35" s="48"/>
      <c r="I35" s="48"/>
      <c r="J35" s="48"/>
      <c r="K35" s="48"/>
      <c r="L35" s="50"/>
    </row>
    <row r="36" spans="1:12" ht="22.5">
      <c r="A36" s="48"/>
      <c r="B36" s="51" t="s">
        <v>144</v>
      </c>
      <c r="C36" s="52"/>
      <c r="D36" s="52"/>
      <c r="E36" s="52"/>
      <c r="F36" s="49"/>
      <c r="G36" s="48"/>
      <c r="H36" s="48"/>
      <c r="I36" s="48"/>
      <c r="J36" s="48"/>
      <c r="K36" s="48"/>
      <c r="L36" s="50"/>
    </row>
    <row r="37" spans="1:12" ht="22.5">
      <c r="A37" s="48"/>
      <c r="B37" s="51" t="s">
        <v>145</v>
      </c>
      <c r="C37" s="52"/>
      <c r="D37" s="52"/>
      <c r="E37" s="52"/>
      <c r="F37" s="49"/>
      <c r="G37" s="48"/>
      <c r="H37" s="48"/>
      <c r="I37" s="48"/>
      <c r="J37" s="48"/>
      <c r="K37" s="48"/>
      <c r="L37" s="50"/>
    </row>
    <row r="38" spans="1:12" ht="22.5">
      <c r="A38" s="48"/>
      <c r="B38" s="51" t="s">
        <v>146</v>
      </c>
      <c r="C38" s="52"/>
      <c r="D38" s="52"/>
      <c r="E38" s="52"/>
      <c r="F38" s="49"/>
      <c r="G38" s="48"/>
      <c r="H38" s="48"/>
      <c r="I38" s="48"/>
      <c r="J38" s="48"/>
      <c r="K38" s="48"/>
      <c r="L38" s="50"/>
    </row>
    <row r="39" spans="1:12" ht="22.5">
      <c r="A39" s="48"/>
      <c r="B39" s="51" t="s">
        <v>147</v>
      </c>
      <c r="C39" s="52"/>
      <c r="D39" s="52"/>
      <c r="E39" s="52"/>
      <c r="F39" s="49"/>
      <c r="G39" s="48"/>
      <c r="H39" s="48"/>
      <c r="I39" s="48"/>
      <c r="J39" s="48"/>
      <c r="K39" s="48"/>
      <c r="L39" s="50"/>
    </row>
    <row r="40" spans="1:12" ht="22.5">
      <c r="A40" s="48"/>
      <c r="B40" s="51" t="s">
        <v>148</v>
      </c>
      <c r="C40" s="52"/>
      <c r="D40" s="52"/>
      <c r="E40" s="52"/>
      <c r="F40" s="49"/>
      <c r="G40" s="48"/>
      <c r="H40" s="48"/>
      <c r="I40" s="48"/>
      <c r="J40" s="48"/>
      <c r="K40" s="48"/>
      <c r="L40" s="50"/>
    </row>
    <row r="41" spans="1:12" ht="22.5">
      <c r="A41" s="48"/>
      <c r="B41" s="51" t="s">
        <v>149</v>
      </c>
      <c r="C41" s="52"/>
      <c r="D41" s="52"/>
      <c r="E41" s="52"/>
      <c r="F41" s="49"/>
      <c r="G41" s="48"/>
      <c r="H41" s="48"/>
      <c r="I41" s="48"/>
      <c r="J41" s="48"/>
      <c r="K41" s="48"/>
      <c r="L41" s="50"/>
    </row>
    <row r="42" spans="1:12" ht="22.5">
      <c r="A42" s="48"/>
      <c r="B42" s="51" t="s">
        <v>150</v>
      </c>
      <c r="C42" s="52"/>
      <c r="D42" s="52"/>
      <c r="E42" s="52"/>
      <c r="F42" s="49"/>
      <c r="G42" s="48"/>
      <c r="H42" s="48"/>
      <c r="I42" s="48"/>
      <c r="J42" s="48"/>
      <c r="K42" s="48"/>
      <c r="L42" s="50"/>
    </row>
    <row r="43" spans="1:12" ht="22.5">
      <c r="A43" s="48"/>
      <c r="B43" s="51" t="s">
        <v>151</v>
      </c>
      <c r="C43" s="52"/>
      <c r="D43" s="52"/>
      <c r="E43" s="52"/>
      <c r="F43" s="49"/>
      <c r="G43" s="48"/>
      <c r="H43" s="48"/>
      <c r="I43" s="48"/>
      <c r="J43" s="48"/>
      <c r="K43" s="48"/>
      <c r="L43" s="50"/>
    </row>
    <row r="44" spans="1:12" ht="22.5">
      <c r="A44" s="48"/>
      <c r="B44" s="51" t="s">
        <v>152</v>
      </c>
      <c r="C44" s="52"/>
      <c r="D44" s="52"/>
      <c r="E44" s="52"/>
      <c r="F44" s="49"/>
      <c r="G44" s="48"/>
      <c r="H44" s="48"/>
      <c r="I44" s="48"/>
      <c r="J44" s="48"/>
      <c r="K44" s="48"/>
      <c r="L44" s="50"/>
    </row>
    <row r="45" spans="1:12" ht="22.5">
      <c r="A45" s="48"/>
      <c r="B45" s="51" t="s">
        <v>153</v>
      </c>
      <c r="C45" s="52"/>
      <c r="D45" s="52"/>
      <c r="E45" s="52"/>
      <c r="F45" s="49"/>
      <c r="G45" s="48"/>
      <c r="H45" s="48"/>
      <c r="I45" s="48"/>
      <c r="J45" s="48"/>
      <c r="K45" s="48"/>
      <c r="L45" s="50"/>
    </row>
    <row r="46" spans="1:12" ht="22.5">
      <c r="A46" s="48"/>
      <c r="B46" s="51" t="s">
        <v>154</v>
      </c>
      <c r="C46" s="52"/>
      <c r="D46" s="52"/>
      <c r="E46" s="52"/>
      <c r="F46" s="49"/>
      <c r="G46" s="48"/>
      <c r="H46" s="48"/>
      <c r="I46" s="48"/>
      <c r="J46" s="48"/>
      <c r="K46" s="48"/>
      <c r="L46" s="50"/>
    </row>
    <row r="47" spans="1:12" ht="22.5">
      <c r="A47" s="48"/>
      <c r="B47" s="51" t="s">
        <v>155</v>
      </c>
      <c r="C47" s="52"/>
      <c r="D47" s="52"/>
      <c r="E47" s="52"/>
      <c r="F47" s="49"/>
      <c r="G47" s="48"/>
      <c r="H47" s="48"/>
      <c r="I47" s="48"/>
      <c r="J47" s="48"/>
      <c r="K47" s="48"/>
      <c r="L47" s="50"/>
    </row>
    <row r="48" spans="1:12" ht="22.5">
      <c r="A48" s="48"/>
      <c r="B48" s="51" t="s">
        <v>156</v>
      </c>
      <c r="C48" s="49"/>
      <c r="D48" s="49"/>
      <c r="E48" s="49"/>
      <c r="F48" s="49"/>
      <c r="G48" s="48"/>
      <c r="H48" s="48"/>
      <c r="I48" s="48"/>
      <c r="J48" s="48"/>
      <c r="K48" s="48"/>
      <c r="L48" s="50"/>
    </row>
  </sheetData>
  <phoneticPr fontId="2"/>
  <pageMargins left="0.7" right="0.7" top="0.75" bottom="0.75" header="0.3" footer="0.3"/>
  <pageSetup paperSize="9" orientation="portrait" r:id="rId1"/>
  <headerFooter>
    <oddFooter>&amp;RVer.11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申込書</vt:lpstr>
      <vt:lpstr>申込書項目</vt:lpstr>
      <vt:lpstr>マスタ用</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2026-07-05T23:51:02Z</dcterms:created>
  <dcterms:modified xsi:type="dcterms:W3CDTF">2026-07-30T06:36:37Z</dcterms:modified>
</cp:coreProperties>
</file>