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FC6ACCB4-DDBE-4F13-BE6A-B9CFE584438F}" xr6:coauthVersionLast="47" xr6:coauthVersionMax="47" xr10:uidLastSave="{00000000-0000-0000-0000-000000000000}"/>
  <workbookProtection workbookAlgorithmName="SHA-512" workbookHashValue="SI+X+1jYWVd85MGVwDMLQxTkrBpO1h8mWOKY+J/oAdx4U59ADMXv7Dvd7j5e0Xu6AY2iZoDEhp516DDeDYCkHg==" workbookSaltValue="jo965WABvcmdANSuGQVKvw==" workbookSpinCount="100000" lockStructure="1"/>
  <bookViews>
    <workbookView xWindow="14865" yWindow="-16440" windowWidth="29040" windowHeight="15720" xr2:uid="{00000000-000D-0000-FFFF-FFFF00000000}"/>
  </bookViews>
  <sheets>
    <sheet name="申込書" sheetId="12" r:id="rId1"/>
    <sheet name="申込書項目" sheetId="17" state="hidden" r:id="rId2"/>
    <sheet name="マスタ用" sheetId="16" state="hidden" r:id="rId3"/>
  </sheets>
  <definedNames>
    <definedName name="_xlnm.Print_Area" localSheetId="0">申込書!$A$1:$AJ$129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17" l="1"/>
  <c r="D44" i="17"/>
  <c r="D43" i="17"/>
  <c r="D70" i="17" l="1"/>
  <c r="D69" i="17"/>
  <c r="D24" i="17"/>
  <c r="D22" i="17"/>
  <c r="D20" i="17"/>
  <c r="D19" i="17"/>
  <c r="D16" i="17"/>
  <c r="D15" i="17"/>
  <c r="D14" i="17"/>
  <c r="D13" i="17"/>
  <c r="D12" i="17"/>
  <c r="D11" i="17"/>
  <c r="D10" i="17"/>
  <c r="D68" i="17"/>
  <c r="D40" i="17" l="1"/>
  <c r="D39" i="17"/>
  <c r="D38" i="17"/>
  <c r="D37" i="17"/>
  <c r="D36" i="17"/>
  <c r="D35" i="17"/>
  <c r="D33" i="17"/>
  <c r="D56" i="17"/>
  <c r="D58" i="17"/>
  <c r="D67" i="17"/>
  <c r="D66" i="17" l="1"/>
  <c r="D65" i="17"/>
  <c r="D64" i="17"/>
  <c r="C3" i="16" l="1"/>
  <c r="C2" i="16"/>
  <c r="D63" i="17"/>
  <c r="D62" i="17"/>
  <c r="D55" i="17"/>
  <c r="D48" i="17"/>
  <c r="D42" i="17"/>
  <c r="D41" i="17"/>
  <c r="D32" i="17"/>
  <c r="D31" i="17"/>
  <c r="D30" i="17"/>
  <c r="D29" i="17"/>
  <c r="D28" i="17"/>
  <c r="D26" i="17"/>
  <c r="D25" i="17"/>
  <c r="D9" i="17"/>
  <c r="D8" i="17"/>
  <c r="D7" i="17"/>
  <c r="D6" i="17"/>
  <c r="D5" i="17"/>
</calcChain>
</file>

<file path=xl/sharedStrings.xml><?xml version="1.0" encoding="utf-8"?>
<sst xmlns="http://schemas.openxmlformats.org/spreadsheetml/2006/main" count="533" uniqueCount="306">
  <si>
    <t>申込日</t>
    <rPh sb="0" eb="2">
      <t>モウシコミ</t>
    </rPh>
    <rPh sb="2" eb="3">
      <t>ヒ</t>
    </rPh>
    <phoneticPr fontId="2"/>
  </si>
  <si>
    <t>年</t>
    <rPh sb="0" eb="1">
      <t>ネン</t>
    </rPh>
    <phoneticPr fontId="2"/>
  </si>
  <si>
    <t>月</t>
    <rPh sb="0" eb="1">
      <t>ツキ</t>
    </rPh>
    <phoneticPr fontId="2"/>
  </si>
  <si>
    <t>日</t>
    <rPh sb="0" eb="1">
      <t>ヒ</t>
    </rPh>
    <phoneticPr fontId="2"/>
  </si>
  <si>
    <t>契約者情報</t>
    <rPh sb="0" eb="3">
      <t>ケイヤクシャ</t>
    </rPh>
    <rPh sb="3" eb="5">
      <t>ジョウホウ</t>
    </rPh>
    <phoneticPr fontId="2"/>
  </si>
  <si>
    <t>住所</t>
    <rPh sb="0" eb="2">
      <t>ジュウショ</t>
    </rPh>
    <phoneticPr fontId="2"/>
  </si>
  <si>
    <t>電話番号</t>
    <rPh sb="0" eb="2">
      <t>デンワ</t>
    </rPh>
    <rPh sb="2" eb="4">
      <t>バンゴウ</t>
    </rPh>
    <phoneticPr fontId="2"/>
  </si>
  <si>
    <t>ユーザ数変更</t>
    <rPh sb="3" eb="4">
      <t>スウ</t>
    </rPh>
    <rPh sb="4" eb="6">
      <t>ヘンコウ</t>
    </rPh>
    <phoneticPr fontId="2"/>
  </si>
  <si>
    <t>氏名</t>
    <rPh sb="0" eb="2">
      <t>シメイ</t>
    </rPh>
    <phoneticPr fontId="2"/>
  </si>
  <si>
    <t>スマホオプション</t>
  </si>
  <si>
    <t>アクセス制限機能</t>
    <rPh sb="4" eb="6">
      <t>セイゲン</t>
    </rPh>
    <rPh sb="6" eb="8">
      <t>キノウ</t>
    </rPh>
    <phoneticPr fontId="4"/>
  </si>
  <si>
    <t>多言語対応機能</t>
    <rPh sb="0" eb="3">
      <t>タゲンゴ</t>
    </rPh>
    <rPh sb="3" eb="5">
      <t>タイオウ</t>
    </rPh>
    <rPh sb="5" eb="7">
      <t>キノウ</t>
    </rPh>
    <phoneticPr fontId="2"/>
  </si>
  <si>
    <t>案件管理機能</t>
    <rPh sb="0" eb="2">
      <t>アンケン</t>
    </rPh>
    <rPh sb="2" eb="4">
      <t>カンリ</t>
    </rPh>
    <rPh sb="4" eb="6">
      <t>キノウ</t>
    </rPh>
    <phoneticPr fontId="2"/>
  </si>
  <si>
    <t>登録可能案件数</t>
    <rPh sb="0" eb="2">
      <t>トウロク</t>
    </rPh>
    <rPh sb="2" eb="4">
      <t>カノウ</t>
    </rPh>
    <rPh sb="4" eb="5">
      <t>アン</t>
    </rPh>
    <rPh sb="5" eb="7">
      <t>ケンスウ</t>
    </rPh>
    <phoneticPr fontId="4"/>
  </si>
  <si>
    <t>～1万件</t>
    <rPh sb="2" eb="4">
      <t>マンケン</t>
    </rPh>
    <phoneticPr fontId="2"/>
  </si>
  <si>
    <t>～2万件</t>
    <rPh sb="2" eb="4">
      <t>マンケン</t>
    </rPh>
    <phoneticPr fontId="2"/>
  </si>
  <si>
    <t>～3万件</t>
    <rPh sb="2" eb="4">
      <t>マンケン</t>
    </rPh>
    <phoneticPr fontId="2"/>
  </si>
  <si>
    <t>～4万件</t>
    <rPh sb="2" eb="4">
      <t>マンケン</t>
    </rPh>
    <phoneticPr fontId="2"/>
  </si>
  <si>
    <t>～5万件</t>
    <rPh sb="2" eb="4">
      <t>マンケン</t>
    </rPh>
    <phoneticPr fontId="2"/>
  </si>
  <si>
    <t>（</t>
  </si>
  <si>
    <t>）</t>
  </si>
  <si>
    <t>https</t>
  </si>
  <si>
    <t>://</t>
  </si>
  <si>
    <t>.maildealer.jp</t>
  </si>
  <si>
    <t>番号</t>
  </si>
  <si>
    <t>担当者情報</t>
    <rPh sb="0" eb="3">
      <t>タントウシャ</t>
    </rPh>
    <rPh sb="3" eb="5">
      <t>ジョウホウ</t>
    </rPh>
    <phoneticPr fontId="2"/>
  </si>
  <si>
    <t>変更をご希望の場合のみ記入下さい。</t>
    <rPh sb="0" eb="2">
      <t>ヘンコウ</t>
    </rPh>
    <rPh sb="4" eb="6">
      <t>キボウ</t>
    </rPh>
    <rPh sb="7" eb="9">
      <t>バアイ</t>
    </rPh>
    <rPh sb="11" eb="13">
      <t>キニュウ</t>
    </rPh>
    <rPh sb="13" eb="14">
      <t>クダ</t>
    </rPh>
    <phoneticPr fontId="2"/>
  </si>
  <si>
    <t>10単位でのご利用となります。</t>
    <rPh sb="2" eb="4">
      <t>タンイ</t>
    </rPh>
    <rPh sb="7" eb="9">
      <t>リヨウ</t>
    </rPh>
    <phoneticPr fontId="2"/>
  </si>
  <si>
    <t>変更後の
ユーザ数</t>
    <rPh sb="0" eb="2">
      <t>ヘンコウ</t>
    </rPh>
    <rPh sb="2" eb="3">
      <t>ゴ</t>
    </rPh>
    <rPh sb="8" eb="9">
      <t>スウ</t>
    </rPh>
    <phoneticPr fontId="2"/>
  </si>
  <si>
    <t>現在の
ユーザ数</t>
    <rPh sb="0" eb="2">
      <t>ゲンザイ</t>
    </rPh>
    <rPh sb="7" eb="8">
      <t>スウ</t>
    </rPh>
    <phoneticPr fontId="2"/>
  </si>
  <si>
    <t>ウイルス&amp;迷惑メール
対策サービス</t>
    <rPh sb="5" eb="7">
      <t>メイワク</t>
    </rPh>
    <phoneticPr fontId="2"/>
  </si>
  <si>
    <t>md</t>
    <phoneticPr fontId="2"/>
  </si>
  <si>
    <t>オプション解約</t>
    <rPh sb="5" eb="7">
      <t>カイヤク</t>
    </rPh>
    <phoneticPr fontId="2"/>
  </si>
  <si>
    <t>■</t>
    <phoneticPr fontId="2"/>
  </si>
  <si>
    <t>申し込む</t>
    <rPh sb="0" eb="1">
      <t>モウ</t>
    </rPh>
    <rPh sb="2" eb="3">
      <t>コ</t>
    </rPh>
    <phoneticPr fontId="2"/>
  </si>
  <si>
    <t>利用情報</t>
    <rPh sb="0" eb="2">
      <t>リヨウ</t>
    </rPh>
    <rPh sb="2" eb="4">
      <t>ジョウホウ</t>
    </rPh>
    <phoneticPr fontId="2"/>
  </si>
  <si>
    <t>以下の内容について同意の上、申し込みます。</t>
    <rPh sb="0" eb="2">
      <t>イカ</t>
    </rPh>
    <rPh sb="3" eb="5">
      <t>ナイヨウ</t>
    </rPh>
    <rPh sb="9" eb="11">
      <t>ドウイ</t>
    </rPh>
    <rPh sb="12" eb="13">
      <t>ウエ</t>
    </rPh>
    <rPh sb="14" eb="15">
      <t>サル</t>
    </rPh>
    <rPh sb="16" eb="17">
      <t>コ</t>
    </rPh>
    <phoneticPr fontId="2"/>
  </si>
  <si>
    <t>(1)</t>
    <phoneticPr fontId="2"/>
  </si>
  <si>
    <t>(2)</t>
    <phoneticPr fontId="2"/>
  </si>
  <si>
    <t>(3)</t>
    <phoneticPr fontId="2"/>
  </si>
  <si>
    <t>(4)</t>
    <phoneticPr fontId="2"/>
  </si>
  <si>
    <t>株式会社ラクス　宛</t>
    <rPh sb="0" eb="2">
      <t>カブシキ</t>
    </rPh>
    <rPh sb="2" eb="4">
      <t>カイシャ</t>
    </rPh>
    <rPh sb="8" eb="9">
      <t>ア</t>
    </rPh>
    <phoneticPr fontId="2"/>
  </si>
  <si>
    <t>(5)</t>
    <phoneticPr fontId="2"/>
  </si>
  <si>
    <t>(6)</t>
    <phoneticPr fontId="2"/>
  </si>
  <si>
    <t>お客様アンケートオプション</t>
    <phoneticPr fontId="2"/>
  </si>
  <si>
    <t>情報漏えい対策オプション</t>
    <phoneticPr fontId="4"/>
  </si>
  <si>
    <t>1</t>
    <phoneticPr fontId="2"/>
  </si>
  <si>
    <t>添付ファイルセキュリティ
オプション</t>
    <rPh sb="0" eb="2">
      <t>テンプ</t>
    </rPh>
    <phoneticPr fontId="2"/>
  </si>
  <si>
    <t>LINE連携オプション</t>
    <rPh sb="4" eb="6">
      <t>レンケイ</t>
    </rPh>
    <phoneticPr fontId="2"/>
  </si>
  <si>
    <t>環境発行日までは、当社が本申込書を受領した日を含め、最低3営業日が必要です。</t>
    <rPh sb="0" eb="4">
      <t>カンキョウハッコウ</t>
    </rPh>
    <rPh sb="4" eb="5">
      <t>ビ</t>
    </rPh>
    <phoneticPr fontId="2"/>
  </si>
  <si>
    <t>北海道</t>
  </si>
  <si>
    <t>青森県</t>
  </si>
  <si>
    <t>2</t>
    <phoneticPr fontId="2"/>
  </si>
  <si>
    <t>オプション解約</t>
    <rPh sb="5" eb="7">
      <t>カイヤク</t>
    </rPh>
    <phoneticPr fontId="4"/>
  </si>
  <si>
    <t>岩手県</t>
  </si>
  <si>
    <t>3</t>
  </si>
  <si>
    <t>宮城県</t>
  </si>
  <si>
    <t>4</t>
  </si>
  <si>
    <t>秋田県</t>
  </si>
  <si>
    <t>5</t>
  </si>
  <si>
    <t>山形県</t>
  </si>
  <si>
    <t>6</t>
  </si>
  <si>
    <t>福島県</t>
  </si>
  <si>
    <t>7</t>
  </si>
  <si>
    <t>群馬県</t>
    <rPh sb="0" eb="3">
      <t>グンマケン</t>
    </rPh>
    <phoneticPr fontId="4"/>
  </si>
  <si>
    <t>8</t>
  </si>
  <si>
    <t>茨城県</t>
  </si>
  <si>
    <t>9</t>
  </si>
  <si>
    <t>栃木県</t>
  </si>
  <si>
    <t>10</t>
  </si>
  <si>
    <t>埼玉県</t>
  </si>
  <si>
    <t>11</t>
  </si>
  <si>
    <t>千葉県</t>
  </si>
  <si>
    <t>12</t>
  </si>
  <si>
    <t>東京都</t>
  </si>
  <si>
    <t>13</t>
  </si>
  <si>
    <t>神奈川県</t>
  </si>
  <si>
    <t>14</t>
  </si>
  <si>
    <t>新潟県</t>
  </si>
  <si>
    <t>15</t>
  </si>
  <si>
    <t>富山県</t>
  </si>
  <si>
    <t>16</t>
  </si>
  <si>
    <t>石川県</t>
  </si>
  <si>
    <t>17</t>
  </si>
  <si>
    <t>福井県</t>
  </si>
  <si>
    <t>18</t>
  </si>
  <si>
    <t>山梨県</t>
  </si>
  <si>
    <t>19</t>
  </si>
  <si>
    <t>長野県</t>
  </si>
  <si>
    <t>20</t>
  </si>
  <si>
    <t>岐阜県</t>
  </si>
  <si>
    <t>21</t>
  </si>
  <si>
    <t>静岡県</t>
  </si>
  <si>
    <t>22</t>
  </si>
  <si>
    <t>愛知県</t>
  </si>
  <si>
    <t>23</t>
  </si>
  <si>
    <t>三重県</t>
  </si>
  <si>
    <t>24</t>
  </si>
  <si>
    <t>滋賀県</t>
  </si>
  <si>
    <t>25</t>
  </si>
  <si>
    <t>京都府</t>
  </si>
  <si>
    <t>26</t>
  </si>
  <si>
    <t>大阪府</t>
  </si>
  <si>
    <t>27</t>
  </si>
  <si>
    <t>兵庫県</t>
  </si>
  <si>
    <t>28</t>
  </si>
  <si>
    <t>奈良県</t>
  </si>
  <si>
    <t>29</t>
  </si>
  <si>
    <t>和歌山県</t>
  </si>
  <si>
    <t>30</t>
  </si>
  <si>
    <t>鳥取県</t>
  </si>
  <si>
    <t>31</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</si>
  <si>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</si>
  <si>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</si>
  <si>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</si>
  <si>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</si>
  <si>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</si>
  <si>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</si>
  <si>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</si>
  <si>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</si>
  <si>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</si>
  <si>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</si>
  <si>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</si>
  <si>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</si>
  <si>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</si>
  <si>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</si>
  <si>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</si>
  <si>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</si>
  <si>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フリガナ</t>
    <phoneticPr fontId="2"/>
  </si>
  <si>
    <t>郵便番号</t>
    <rPh sb="0" eb="4">
      <t>ユウビンバンゴウ</t>
    </rPh>
    <phoneticPr fontId="2"/>
  </si>
  <si>
    <t>都道府県</t>
    <rPh sb="0" eb="4">
      <t>トドウフケン</t>
    </rPh>
    <phoneticPr fontId="2"/>
  </si>
  <si>
    <t>市区町村以降</t>
    <rPh sb="0" eb="2">
      <t>シク</t>
    </rPh>
    <rPh sb="2" eb="4">
      <t>チョウソン</t>
    </rPh>
    <rPh sb="4" eb="6">
      <t>イコウ</t>
    </rPh>
    <phoneticPr fontId="2"/>
  </si>
  <si>
    <t>ビル名</t>
    <rPh sb="2" eb="3">
      <t>メイ</t>
    </rPh>
    <phoneticPr fontId="2"/>
  </si>
  <si>
    <t>役職</t>
    <rPh sb="0" eb="2">
      <t>ヤクショク</t>
    </rPh>
    <phoneticPr fontId="2"/>
  </si>
  <si>
    <t>部署</t>
    <rPh sb="0" eb="2">
      <t>ブショ</t>
    </rPh>
    <phoneticPr fontId="2"/>
  </si>
  <si>
    <t>名</t>
    <rPh sb="0" eb="1">
      <t>メイ</t>
    </rPh>
    <phoneticPr fontId="2"/>
  </si>
  <si>
    <t>メールアドレス</t>
    <phoneticPr fontId="2"/>
  </si>
  <si>
    <t>オプション追加/ユーザ数変更</t>
    <rPh sb="5" eb="7">
      <t>ツイカ</t>
    </rPh>
    <rPh sb="11" eb="12">
      <t>スウ</t>
    </rPh>
    <rPh sb="12" eb="14">
      <t>ヘンコウ</t>
    </rPh>
    <phoneticPr fontId="2"/>
  </si>
  <si>
    <t>料金変更日</t>
    <phoneticPr fontId="2"/>
  </si>
  <si>
    <t>注意事項</t>
    <rPh sb="0" eb="2">
      <t>チュウイ</t>
    </rPh>
    <rPh sb="2" eb="4">
      <t>ジコウ</t>
    </rPh>
    <phoneticPr fontId="2"/>
  </si>
  <si>
    <t>※(5)、(6)の開始希望日をご記載ください。</t>
    <phoneticPr fontId="2"/>
  </si>
  <si>
    <t>※今回申し込むオプションにのみチェックを入れてください。</t>
    <phoneticPr fontId="2"/>
  </si>
  <si>
    <t>末</t>
    <rPh sb="0" eb="1">
      <t>マツ</t>
    </rPh>
    <phoneticPr fontId="4"/>
  </si>
  <si>
    <t>(7)</t>
    <phoneticPr fontId="2"/>
  </si>
  <si>
    <t>解約オプション</t>
    <rPh sb="0" eb="2">
      <t>カイヤク</t>
    </rPh>
    <phoneticPr fontId="2"/>
  </si>
  <si>
    <t>※今回解約するオプションにのみチェックを入れてください。</t>
    <phoneticPr fontId="2"/>
  </si>
  <si>
    <t>解約する</t>
    <phoneticPr fontId="2"/>
  </si>
  <si>
    <t>解約する</t>
    <phoneticPr fontId="2"/>
  </si>
  <si>
    <t>解約する</t>
    <phoneticPr fontId="2"/>
  </si>
  <si>
    <t>解約する</t>
    <phoneticPr fontId="2"/>
  </si>
  <si>
    <t>(8)</t>
    <phoneticPr fontId="2"/>
  </si>
  <si>
    <t>追加オプション</t>
    <rPh sb="0" eb="2">
      <t>ツイカ</t>
    </rPh>
    <phoneticPr fontId="2"/>
  </si>
  <si>
    <t>解約後はメールサーバからの転送設定を変更してください。</t>
    <rPh sb="0" eb="2">
      <t>カイヤク</t>
    </rPh>
    <rPh sb="2" eb="3">
      <t>ゴ</t>
    </rPh>
    <rPh sb="18" eb="20">
      <t>ヘンコウ</t>
    </rPh>
    <phoneticPr fontId="2"/>
  </si>
  <si>
    <t>申込日</t>
    <rPh sb="0" eb="3">
      <t>モウシコミビ</t>
    </rPh>
    <phoneticPr fontId="2"/>
  </si>
  <si>
    <t>大分類</t>
    <rPh sb="0" eb="3">
      <t>ダイブンルイ</t>
    </rPh>
    <phoneticPr fontId="2"/>
  </si>
  <si>
    <t>小分類</t>
    <rPh sb="0" eb="3">
      <t>ショウブンルイ</t>
    </rPh>
    <phoneticPr fontId="2"/>
  </si>
  <si>
    <t>項目</t>
    <rPh sb="0" eb="2">
      <t>コウモク</t>
    </rPh>
    <phoneticPr fontId="2"/>
  </si>
  <si>
    <t>内容</t>
    <rPh sb="0" eb="2">
      <t>ナイヨウ</t>
    </rPh>
    <phoneticPr fontId="2"/>
  </si>
  <si>
    <t>申込書書式</t>
    <rPh sb="0" eb="3">
      <t>モウシコミショ</t>
    </rPh>
    <rPh sb="3" eb="5">
      <t>ショシキ</t>
    </rPh>
    <phoneticPr fontId="2"/>
  </si>
  <si>
    <t>販売区分</t>
    <rPh sb="0" eb="2">
      <t>ハンバイ</t>
    </rPh>
    <rPh sb="2" eb="4">
      <t>クブン</t>
    </rPh>
    <phoneticPr fontId="2"/>
  </si>
  <si>
    <t>直販</t>
    <rPh sb="0" eb="2">
      <t>チョクハン</t>
    </rPh>
    <phoneticPr fontId="2"/>
  </si>
  <si>
    <t>※直入力</t>
    <rPh sb="1" eb="2">
      <t>チョク</t>
    </rPh>
    <rPh sb="2" eb="4">
      <t>ニュウリョク</t>
    </rPh>
    <phoneticPr fontId="2"/>
  </si>
  <si>
    <t>バージョン</t>
    <phoneticPr fontId="2"/>
  </si>
  <si>
    <t>変更内容</t>
    <rPh sb="0" eb="2">
      <t>ヘンコウ</t>
    </rPh>
    <rPh sb="2" eb="4">
      <t>ナイヨウ</t>
    </rPh>
    <phoneticPr fontId="4"/>
  </si>
  <si>
    <t>オプション追加</t>
    <rPh sb="5" eb="7">
      <t>ツイカ</t>
    </rPh>
    <phoneticPr fontId="4"/>
  </si>
  <si>
    <t>日</t>
    <rPh sb="0" eb="1">
      <t>ニチ</t>
    </rPh>
    <phoneticPr fontId="2"/>
  </si>
  <si>
    <t>契約者情報</t>
    <rPh sb="0" eb="3">
      <t>ケイヤクシャ</t>
    </rPh>
    <rPh sb="3" eb="5">
      <t>ジョウホウ</t>
    </rPh>
    <phoneticPr fontId="3"/>
  </si>
  <si>
    <t>住所</t>
  </si>
  <si>
    <t>都道府県名</t>
    <rPh sb="0" eb="4">
      <t>トドウフケン</t>
    </rPh>
    <rPh sb="4" eb="5">
      <t>メイ</t>
    </rPh>
    <phoneticPr fontId="2"/>
  </si>
  <si>
    <t>FAX</t>
  </si>
  <si>
    <t>ﾒｲ</t>
  </si>
  <si>
    <t>メールアドレス</t>
  </si>
  <si>
    <t>利用情報</t>
    <rPh sb="0" eb="2">
      <t>リヨウ</t>
    </rPh>
    <rPh sb="2" eb="4">
      <t>ジョウホウ</t>
    </rPh>
    <phoneticPr fontId="4"/>
  </si>
  <si>
    <t>利用URL</t>
    <rPh sb="0" eb="2">
      <t>リヨウ</t>
    </rPh>
    <phoneticPr fontId="4"/>
  </si>
  <si>
    <t>番号</t>
    <rPh sb="0" eb="2">
      <t>バンゴウ</t>
    </rPh>
    <phoneticPr fontId="4"/>
  </si>
  <si>
    <t>料金変更日</t>
    <rPh sb="0" eb="4">
      <t>リョウキンヘンコウ</t>
    </rPh>
    <rPh sb="4" eb="5">
      <t>ビ</t>
    </rPh>
    <phoneticPr fontId="3"/>
  </si>
  <si>
    <t>ユーザ変更</t>
    <rPh sb="3" eb="5">
      <t>ヘンコウ</t>
    </rPh>
    <phoneticPr fontId="3"/>
  </si>
  <si>
    <t>現在のユーザ数</t>
    <rPh sb="0" eb="2">
      <t>ゲンザイ</t>
    </rPh>
    <rPh sb="6" eb="7">
      <t>スウ</t>
    </rPh>
    <phoneticPr fontId="2"/>
  </si>
  <si>
    <t>変更後のユーザ数</t>
    <rPh sb="0" eb="3">
      <t>ヘンコウゴ</t>
    </rPh>
    <rPh sb="7" eb="8">
      <t>スウ</t>
    </rPh>
    <phoneticPr fontId="2"/>
  </si>
  <si>
    <t>アクセス制限機能</t>
    <rPh sb="4" eb="6">
      <t>セイゲン</t>
    </rPh>
    <rPh sb="6" eb="8">
      <t>キノウ</t>
    </rPh>
    <phoneticPr fontId="2"/>
  </si>
  <si>
    <t>LINE連携オプション</t>
    <rPh sb="4" eb="6">
      <t>レンケイ</t>
    </rPh>
    <phoneticPr fontId="4"/>
  </si>
  <si>
    <t>多言語対応機能</t>
    <rPh sb="0" eb="3">
      <t>タゲンゴ</t>
    </rPh>
    <rPh sb="3" eb="7">
      <t>タイオウキノウ</t>
    </rPh>
    <phoneticPr fontId="2"/>
  </si>
  <si>
    <t>情報漏えい対策オプション</t>
    <rPh sb="0" eb="3">
      <t>ジョウホウロウ</t>
    </rPh>
    <rPh sb="5" eb="7">
      <t>タイサク</t>
    </rPh>
    <phoneticPr fontId="2"/>
  </si>
  <si>
    <t>添付ファイルセキュリティ</t>
    <rPh sb="0" eb="2">
      <t>テンプ</t>
    </rPh>
    <phoneticPr fontId="2"/>
  </si>
  <si>
    <t>お客様アンケート</t>
    <rPh sb="1" eb="3">
      <t>キャクサマ</t>
    </rPh>
    <phoneticPr fontId="2"/>
  </si>
  <si>
    <t>案件管理機能</t>
    <rPh sb="0" eb="2">
      <t>アンケン</t>
    </rPh>
    <rPh sb="2" eb="6">
      <t>カンリキノウ</t>
    </rPh>
    <phoneticPr fontId="2"/>
  </si>
  <si>
    <t>登録可能件数</t>
    <rPh sb="0" eb="4">
      <t>トウロクカノウ</t>
    </rPh>
    <rPh sb="4" eb="6">
      <t>ケンスウ</t>
    </rPh>
    <phoneticPr fontId="2"/>
  </si>
  <si>
    <t>解約日</t>
    <rPh sb="0" eb="2">
      <t>カイヤク</t>
    </rPh>
    <rPh sb="2" eb="3">
      <t>ビ</t>
    </rPh>
    <phoneticPr fontId="4"/>
  </si>
  <si>
    <t>解約同意</t>
    <rPh sb="0" eb="4">
      <t>カイヤクドウイ</t>
    </rPh>
    <phoneticPr fontId="4"/>
  </si>
  <si>
    <t>オプション解約</t>
    <rPh sb="5" eb="7">
      <t>カイヤク</t>
    </rPh>
    <phoneticPr fontId="2"/>
  </si>
  <si>
    <t>対象メールボックス番号</t>
    <rPh sb="0" eb="2">
      <t>タイショウ</t>
    </rPh>
    <rPh sb="9" eb="11">
      <t>バンゴウ</t>
    </rPh>
    <phoneticPr fontId="2"/>
  </si>
  <si>
    <t>フリガナ</t>
    <phoneticPr fontId="2"/>
  </si>
  <si>
    <t>郵便番号</t>
    <phoneticPr fontId="2"/>
  </si>
  <si>
    <t>ウイルス</t>
    <phoneticPr fontId="4"/>
  </si>
  <si>
    <t>スマホオプション</t>
    <phoneticPr fontId="2"/>
  </si>
  <si>
    <t>ウイルス</t>
    <phoneticPr fontId="4"/>
  </si>
  <si>
    <t>スマホオプション</t>
    <phoneticPr fontId="2"/>
  </si>
  <si>
    <t>名称(利用しない)</t>
    <rPh sb="0" eb="2">
      <t>メイショウ</t>
    </rPh>
    <rPh sb="3" eb="5">
      <t>リヨウ</t>
    </rPh>
    <phoneticPr fontId="2"/>
  </si>
  <si>
    <t>-</t>
    <phoneticPr fontId="2"/>
  </si>
  <si>
    <t>末</t>
    <rPh sb="0" eb="1">
      <t>マツ</t>
    </rPh>
    <phoneticPr fontId="2"/>
  </si>
  <si>
    <t>ネクストエンジン
拡張連携オプション</t>
    <phoneticPr fontId="2"/>
  </si>
  <si>
    <t>解約する</t>
  </si>
  <si>
    <t>ネクストエンジン
拡張連携オプション</t>
    <phoneticPr fontId="2"/>
  </si>
  <si>
    <t>ネクストエンジン拡張連携</t>
    <rPh sb="8" eb="10">
      <t>カクチョウ</t>
    </rPh>
    <rPh sb="10" eb="12">
      <t>レンケイ</t>
    </rPh>
    <phoneticPr fontId="2"/>
  </si>
  <si>
    <t>プラン（プロ/ライト）</t>
    <phoneticPr fontId="2"/>
  </si>
  <si>
    <t>API連携拡張オプション</t>
    <rPh sb="3" eb="5">
      <t>レンケイ</t>
    </rPh>
    <rPh sb="5" eb="7">
      <t>カクチョウ</t>
    </rPh>
    <phoneticPr fontId="2"/>
  </si>
  <si>
    <t>解約する</t>
    <phoneticPr fontId="2"/>
  </si>
  <si>
    <t>オプション/ユーザ数追加申込</t>
    <rPh sb="9" eb="10">
      <t>スウ</t>
    </rPh>
    <rPh sb="10" eb="12">
      <t>ツイカ</t>
    </rPh>
    <rPh sb="12" eb="14">
      <t>モウシコミ</t>
    </rPh>
    <phoneticPr fontId="2"/>
  </si>
  <si>
    <t>■</t>
    <phoneticPr fontId="2"/>
  </si>
  <si>
    <t>ユーザ数減少</t>
    <rPh sb="4" eb="6">
      <t>ゲンショウ</t>
    </rPh>
    <phoneticPr fontId="2"/>
  </si>
  <si>
    <t>スタンダード</t>
    <phoneticPr fontId="2"/>
  </si>
  <si>
    <t>API連携拡張オプション</t>
    <phoneticPr fontId="2"/>
  </si>
  <si>
    <t>ディスク容量追加オプション</t>
    <phoneticPr fontId="2"/>
  </si>
  <si>
    <t>(</t>
    <phoneticPr fontId="2"/>
  </si>
  <si>
    <t>（宛先）</t>
    <rPh sb="1" eb="3">
      <t>アテサキ</t>
    </rPh>
    <phoneticPr fontId="2"/>
  </si>
  <si>
    <t>メールアドレス：</t>
    <phoneticPr fontId="2"/>
  </si>
  <si>
    <t>ウイルスメールや迷惑メールのチェックを行う機能です。</t>
  </si>
  <si>
    <t>メールサーバからの転送受信でのみ有効です。</t>
  </si>
  <si>
    <t>指定IPアドレスからのみアクセスを可能にする機能です。</t>
  </si>
  <si>
    <t>メールの確認や返信等をスマホに最適化した画面で利用できる機能です。</t>
  </si>
  <si>
    <t>LINE 公式アカウントのチャット対応ができる機能です。</t>
  </si>
  <si>
    <t>多言語に対応した文字コード（UTF-8等）にてメール送信できる機能です。</t>
  </si>
  <si>
    <t>ユーザ管理画面を英語表記にすることも可能です。</t>
  </si>
  <si>
    <t>過去メールをもとに宛先のミスを検知する機能や、添付ファイルのパスワード付ZIP化、送信キャンセルなど、</t>
  </si>
  <si>
    <t>誤送信や情報漏えいを防止するための６つの機能がセットになったオプションです。</t>
  </si>
  <si>
    <t>添付ファイルのパスワード付ダウンロードURL化やファイルのダウンロード制御など、</t>
    <phoneticPr fontId="2"/>
  </si>
  <si>
    <t>「添付ファイル」のセキュリティに特化した5つの機能がセットになったオプションです。</t>
  </si>
  <si>
    <t>任意のアンケートフォームを作成し、メール対応についての調査・集計ができる機能です。</t>
  </si>
  <si>
    <t>ネクストエンジンで管理されている注文に紐づく情報を引用し、メール本文内に挿入できる機能です。</t>
  </si>
  <si>
    <t>複数のメールや電話応対をまとめて 1 つの案件として管理することができる機能です。</t>
  </si>
  <si>
    <t>メールの確認や返信等をスマホに最適化した画面で利用できる機能です。</t>
    <phoneticPr fontId="2"/>
  </si>
  <si>
    <t>添付ファイルのパスワード付ダウンロードURL化やファイルのダウンロード制御など、</t>
    <phoneticPr fontId="2"/>
  </si>
  <si>
    <t>現在ご利用中のメールボックス番号をご記入ください。</t>
    <rPh sb="0" eb="2">
      <t>ゲンザイ</t>
    </rPh>
    <rPh sb="3" eb="6">
      <t>リヨウチュウ</t>
    </rPh>
    <rPh sb="14" eb="16">
      <t>バンゴウ</t>
    </rPh>
    <rPh sb="18" eb="20">
      <t>キニュウ</t>
    </rPh>
    <phoneticPr fontId="31"/>
  </si>
  <si>
    <t>メールボックス番号は、以下から確認することができます。</t>
    <rPh sb="7" eb="9">
      <t>バンゴウ</t>
    </rPh>
    <rPh sb="11" eb="13">
      <t>イカ</t>
    </rPh>
    <rPh sb="15" eb="17">
      <t>カクニン</t>
    </rPh>
    <phoneticPr fontId="31"/>
  </si>
  <si>
    <t>新デザイン）画面右上部「？」アイコン内の「メールボックス識別子」のカッコ内</t>
    <rPh sb="0" eb="1">
      <t>シン</t>
    </rPh>
    <rPh sb="6" eb="8">
      <t>ガメン</t>
    </rPh>
    <rPh sb="8" eb="10">
      <t>ミギウエ</t>
    </rPh>
    <rPh sb="10" eb="11">
      <t>ブ</t>
    </rPh>
    <rPh sb="18" eb="19">
      <t>ナイ</t>
    </rPh>
    <rPh sb="28" eb="31">
      <t>シキベツシ</t>
    </rPh>
    <rPh sb="36" eb="37">
      <t>ナイ</t>
    </rPh>
    <phoneticPr fontId="31"/>
  </si>
  <si>
    <t>旧デザイン）左メニュー上部、ルートフォルダの右側のカッコ内</t>
    <rPh sb="0" eb="1">
      <t>キュウ</t>
    </rPh>
    <rPh sb="6" eb="7">
      <t>ヒダリ</t>
    </rPh>
    <rPh sb="11" eb="13">
      <t>ジョウブ</t>
    </rPh>
    <rPh sb="22" eb="24">
      <t>ミギガワ</t>
    </rPh>
    <rPh sb="28" eb="29">
      <t>ナイ</t>
    </rPh>
    <phoneticPr fontId="31"/>
  </si>
  <si>
    <t>追加したい個数をご記入ください</t>
    <rPh sb="0" eb="2">
      <t>ツイカ</t>
    </rPh>
    <rPh sb="5" eb="7">
      <t>コスウ</t>
    </rPh>
    <rPh sb="9" eb="11">
      <t>キニュウ</t>
    </rPh>
    <phoneticPr fontId="2"/>
  </si>
  <si>
    <t>)個</t>
    <rPh sb="1" eb="2">
      <t>コ</t>
    </rPh>
    <phoneticPr fontId="2"/>
  </si>
  <si>
    <t>メールボックス追加</t>
    <phoneticPr fontId="2"/>
  </si>
  <si>
    <t>オプション・メールボックス解約</t>
    <rPh sb="13" eb="15">
      <t>カイヤク</t>
    </rPh>
    <phoneticPr fontId="4"/>
  </si>
  <si>
    <t>(9)</t>
    <phoneticPr fontId="2"/>
  </si>
  <si>
    <t>メールボックス解約</t>
    <rPh sb="7" eb="9">
      <t>カイヤク</t>
    </rPh>
    <phoneticPr fontId="2"/>
  </si>
  <si>
    <t>（</t>
    <phoneticPr fontId="2"/>
  </si>
  <si>
    <t>）</t>
    <phoneticPr fontId="2"/>
  </si>
  <si>
    <t>個</t>
    <rPh sb="0" eb="1">
      <t>コ</t>
    </rPh>
    <phoneticPr fontId="2"/>
  </si>
  <si>
    <t>対象メールボックスの番号</t>
    <rPh sb="0" eb="2">
      <t>タイショウ</t>
    </rPh>
    <rPh sb="10" eb="12">
      <t>バンゴウ</t>
    </rPh>
    <phoneticPr fontId="2"/>
  </si>
  <si>
    <t>番号</t>
    <rPh sb="0" eb="2">
      <t>バンゴウ</t>
    </rPh>
    <phoneticPr fontId="31"/>
  </si>
  <si>
    <t>（</t>
    <phoneticPr fontId="31"/>
  </si>
  <si>
    <t>解約したいメールボックス番号を記入して下さい。</t>
    <rPh sb="0" eb="2">
      <t>カイヤク</t>
    </rPh>
    <rPh sb="12" eb="14">
      <t>バンゴウ</t>
    </rPh>
    <rPh sb="15" eb="17">
      <t>キニュウ</t>
    </rPh>
    <rPh sb="19" eb="20">
      <t>クダ</t>
    </rPh>
    <phoneticPr fontId="2"/>
  </si>
  <si>
    <t>メールボックス番号は、以下から確認することができます。</t>
    <rPh sb="7" eb="9">
      <t>バンゴウ</t>
    </rPh>
    <rPh sb="11" eb="13">
      <t>イカ</t>
    </rPh>
    <rPh sb="15" eb="17">
      <t>カクニン</t>
    </rPh>
    <phoneticPr fontId="9"/>
  </si>
  <si>
    <t>新デザイン）画面右上部「？」アイコン内の「メールボックス識別子」のカッコ内</t>
    <rPh sb="0" eb="1">
      <t>シン</t>
    </rPh>
    <rPh sb="6" eb="8">
      <t>ガメン</t>
    </rPh>
    <rPh sb="8" eb="10">
      <t>ミギウエ</t>
    </rPh>
    <rPh sb="10" eb="11">
      <t>ブ</t>
    </rPh>
    <rPh sb="18" eb="19">
      <t>ナイ</t>
    </rPh>
    <rPh sb="28" eb="31">
      <t>シキベツシ</t>
    </rPh>
    <rPh sb="36" eb="37">
      <t>ナイ</t>
    </rPh>
    <phoneticPr fontId="9"/>
  </si>
  <si>
    <t>旧デザイン）左メニュー上部、ルートフォルダの右側のカッコ内</t>
    <rPh sb="0" eb="1">
      <t>キュウ</t>
    </rPh>
    <rPh sb="6" eb="7">
      <t>ヒダリ</t>
    </rPh>
    <rPh sb="11" eb="13">
      <t>ジョウブ</t>
    </rPh>
    <rPh sb="22" eb="24">
      <t>ミギガワ</t>
    </rPh>
    <rPh sb="28" eb="29">
      <t>ナイ</t>
    </rPh>
    <phoneticPr fontId="9"/>
  </si>
  <si>
    <t>メールボックス解約</t>
    <phoneticPr fontId="2"/>
  </si>
  <si>
    <t>個数</t>
    <rPh sb="0" eb="2">
      <t>コスウ</t>
    </rPh>
    <phoneticPr fontId="2"/>
  </si>
  <si>
    <t>番号/名称</t>
    <rPh sb="0" eb="2">
      <t>バンゴウ</t>
    </rPh>
    <rPh sb="3" eb="5">
      <t>メイショウ</t>
    </rPh>
    <phoneticPr fontId="2"/>
  </si>
  <si>
    <t>①</t>
    <phoneticPr fontId="2"/>
  </si>
  <si>
    <t>②</t>
    <phoneticPr fontId="2"/>
  </si>
  <si>
    <t>メールボックス解約</t>
    <phoneticPr fontId="2"/>
  </si>
  <si>
    <t>③</t>
    <phoneticPr fontId="2"/>
  </si>
  <si>
    <t>メールボックス追加</t>
    <rPh sb="7" eb="9">
      <t>ツイカ</t>
    </rPh>
    <phoneticPr fontId="2"/>
  </si>
  <si>
    <t>利用するメールボックスを追加できます（追加は最大4個までとなります）。</t>
    <rPh sb="0" eb="2">
      <t>リヨウ</t>
    </rPh>
    <rPh sb="12" eb="14">
      <t>ツイカ</t>
    </rPh>
    <rPh sb="19" eb="21">
      <t>ツイカ</t>
    </rPh>
    <rPh sb="22" eb="24">
      <t>サイダイ</t>
    </rPh>
    <rPh sb="25" eb="26">
      <t>コ</t>
    </rPh>
    <phoneticPr fontId="2"/>
  </si>
  <si>
    <t>セキュアアクセスオプション</t>
    <phoneticPr fontId="4"/>
  </si>
  <si>
    <t>IPアドレスによるアクセス制限、二段階認証、シングルサインオンなど、</t>
    <rPh sb="13" eb="15">
      <t>セイゲン</t>
    </rPh>
    <rPh sb="16" eb="21">
      <t>ニダンカイニンショウ</t>
    </rPh>
    <phoneticPr fontId="2"/>
  </si>
  <si>
    <t>セキュアアクセスオプション</t>
    <phoneticPr fontId="2"/>
  </si>
  <si>
    <t>セキュアアクセスオプション</t>
    <phoneticPr fontId="2"/>
  </si>
  <si>
    <t>※申込と解約は1行に集約</t>
    <rPh sb="1" eb="3">
      <t>モウシコミ</t>
    </rPh>
    <rPh sb="4" eb="6">
      <t>カイヤク</t>
    </rPh>
    <rPh sb="8" eb="9">
      <t>ギョウ</t>
    </rPh>
    <rPh sb="10" eb="12">
      <t>シュウヤク</t>
    </rPh>
    <phoneticPr fontId="2"/>
  </si>
  <si>
    <t>当社が本申込書を受領した日付に応じて、料金変更日が異なります。</t>
    <phoneticPr fontId="2"/>
  </si>
  <si>
    <t>当月末日の4営業日前から当月末日までに受領：翌々月1日から料金変更</t>
    <phoneticPr fontId="2"/>
  </si>
  <si>
    <t>部署</t>
    <phoneticPr fontId="2"/>
  </si>
  <si>
    <t>ﾌﾘｶﾞﾅ</t>
    <phoneticPr fontId="2"/>
  </si>
  <si>
    <t>https://www.rakus.co.jp/pp/</t>
  </si>
  <si>
    <t>https://terms.rakus.co.jp/cloud/terms_list.html</t>
  </si>
  <si>
    <t>・ラクスは、クラウドサービス利用約款第２条第２項及び第３条第２項に基づき、本書によりお申し込みを受けるすべてのサービスの価格を改定することができるものとします。</t>
  </si>
  <si>
    <t>　なお、価格改定の際は利用者に事前に通知するようにいたします。</t>
  </si>
  <si>
    <t>AIアシストオプション</t>
  </si>
  <si>
    <t>AIアシストオプション</t>
    <phoneticPr fontId="2"/>
  </si>
  <si>
    <t>※利用料金は、前月16日～当月15日までの間のAI利用回数により変動します。</t>
  </si>
  <si>
    <t>当月1日から当月末日の5営業日前までに受領 ：翌月1日から料金変更</t>
  </si>
  <si>
    <t>フリガナ</t>
  </si>
  <si>
    <t>契約者名</t>
  </si>
  <si>
    <t>※契約者名について、法人や団体としての契約の場合は、企業名・団体名を記載、
個人事業主・個人としての契約の場合は、個人の氏名を記載してください。</t>
  </si>
  <si>
    <t>代表者名</t>
  </si>
  <si>
    <t>役職</t>
  </si>
  <si>
    <t>氏名</t>
  </si>
  <si>
    <t>契約者名</t>
    <phoneticPr fontId="2"/>
  </si>
  <si>
    <t>契約者情報</t>
  </si>
  <si>
    <t>解約日</t>
    <rPh sb="0" eb="3">
      <t>カイヤクビ</t>
    </rPh>
    <phoneticPr fontId="44"/>
  </si>
  <si>
    <t>オプションの解約日は当社が本申込書を受領した月の翌月末日となります</t>
  </si>
  <si>
    <t>上記のオプション解約日と異なる解約日を希望する（例：翌々月末解約など）</t>
    <rPh sb="0" eb="2">
      <t>ジョウキ</t>
    </rPh>
    <rPh sb="8" eb="11">
      <t>カイヤクビ</t>
    </rPh>
    <rPh sb="12" eb="13">
      <t>コト</t>
    </rPh>
    <rPh sb="15" eb="17">
      <t>カイヤク</t>
    </rPh>
    <rPh sb="17" eb="18">
      <t>ビ</t>
    </rPh>
    <rPh sb="19" eb="21">
      <t>キボウ</t>
    </rPh>
    <rPh sb="24" eb="25">
      <t>レイ</t>
    </rPh>
    <rPh sb="26" eb="28">
      <t>ヨクヨク</t>
    </rPh>
    <rPh sb="28" eb="30">
      <t>ゲツマツ</t>
    </rPh>
    <rPh sb="30" eb="32">
      <t>カイヤク</t>
    </rPh>
    <phoneticPr fontId="4"/>
  </si>
  <si>
    <t>解約希望日</t>
    <rPh sb="0" eb="2">
      <t>カイヤク</t>
    </rPh>
    <rPh sb="2" eb="4">
      <t>キボウ</t>
    </rPh>
    <rPh sb="4" eb="5">
      <t>ビ</t>
    </rPh>
    <phoneticPr fontId="44"/>
  </si>
  <si>
    <t>解約同意</t>
    <rPh sb="0" eb="2">
      <t>カイヤク</t>
    </rPh>
    <rPh sb="2" eb="4">
      <t>ドウイ</t>
    </rPh>
    <phoneticPr fontId="44"/>
  </si>
  <si>
    <t>同意する</t>
    <rPh sb="0" eb="2">
      <t>ドウイ</t>
    </rPh>
    <phoneticPr fontId="44"/>
  </si>
  <si>
    <t>・「個人情報の取扱いについて」　</t>
  </si>
  <si>
    <t>オプションの解約（終了）に伴って当社が削除した当該オプション内のデータは、</t>
  </si>
  <si>
    <t>復元することはできません。</t>
  </si>
  <si>
    <t>返信文生成や翻訳、クレーム検知などAIを活用した複数機能がセットになったオプションです。</t>
    <phoneticPr fontId="2"/>
  </si>
  <si>
    <t/>
  </si>
  <si>
    <t>https://terms.rakus.co.jp/cloud/pdf/pricelist_rakurakujidootai.pdf</t>
  </si>
  <si>
    <t>rakurakujidootai@cs.rakus.co.jp</t>
    <phoneticPr fontId="2"/>
  </si>
  <si>
    <t>APIを使用して、他システムから楽楽自動応対の各種操作が行えます。</t>
    <phoneticPr fontId="2"/>
  </si>
  <si>
    <t>楽楽自動応対に安全にアクセスするための3つの機能がセットになったオプションです。</t>
    <phoneticPr fontId="2"/>
  </si>
  <si>
    <t>楽楽自動応対を利用する際にアクセスするURLをご記入ください。</t>
    <phoneticPr fontId="31"/>
  </si>
  <si>
    <t>楽楽自動応対URL</t>
    <phoneticPr fontId="2"/>
  </si>
  <si>
    <t>・「楽楽自動応対クラウドサービス料金表（スタンダード/プロプラン）」　</t>
    <phoneticPr fontId="2"/>
  </si>
  <si>
    <t>・「クラウドサービス利用約款」、「楽楽自動応対クラウドサービス利用特約」　</t>
    <phoneticPr fontId="2"/>
  </si>
  <si>
    <t>楽楽自動応対（スタンダード）オプション変更申込書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</si>
</sst>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6"/>
      <name val="ＭＳ Ｐゴシック"/>
      <family val="2"/>
      <charset val="128"/>
      <scheme val="minor"/>
    </font>
    <font>
      <sz val="11"/>
      <name val="メイリオ"/>
      <family val="3"/>
      <charset val="128"/>
    </font>
    <font>
      <sz val="12"/>
      <name val="メイリオ"/>
      <family val="3"/>
      <charset val="128"/>
    </font>
    <font>
      <sz val="14"/>
      <name val="メイリオ"/>
      <family val="3"/>
      <charset val="128"/>
    </font>
    <font>
      <sz val="24"/>
      <name val="メイリオ"/>
      <family val="3"/>
      <charset val="128"/>
    </font>
    <font>
      <b/>
      <sz val="16"/>
      <name val="メイリオ"/>
      <family val="3"/>
      <charset val="128"/>
    </font>
    <font>
      <b/>
      <sz val="24"/>
      <name val="メイリオ"/>
      <family val="3"/>
      <charset val="128"/>
    </font>
    <font>
      <sz val="10"/>
      <name val="メイリオ"/>
      <family val="3"/>
      <charset val="128"/>
    </font>
    <font>
      <sz val="28"/>
      <name val="メイリオ"/>
      <family val="3"/>
      <charset val="128"/>
    </font>
    <font>
      <sz val="20"/>
      <name val="メイリオ"/>
      <family val="3"/>
      <charset val="128"/>
    </font>
    <font>
      <sz val="14"/>
      <color rgb="FFFF0000"/>
      <name val="メイリオ"/>
      <family val="3"/>
      <charset val="128"/>
    </font>
    <font>
      <u/>
      <sz val="10"/>
      <name val="メイリオ"/>
      <family val="3"/>
      <charset val="128"/>
    </font>
    <font>
      <sz val="12"/>
      <color rgb="FFFF0000"/>
      <name val="メイリオ"/>
      <family val="3"/>
      <charset val="128"/>
    </font>
    <font>
      <sz val="11"/>
      <name val="ＭＳ Ｐゴシック"/>
      <family val="3"/>
      <charset val="128"/>
    </font>
    <font>
      <sz val="9"/>
      <name val="メイリオ"/>
      <family val="3"/>
      <charset val="128"/>
    </font>
    <font>
      <sz val="9"/>
      <name val="ＭＳ Ｐゴシック"/>
      <family val="3"/>
      <charset val="128"/>
    </font>
    <font>
      <sz val="14"/>
      <name val="ＭＳ Ｐゴシック"/>
      <family val="3"/>
      <charset val="128"/>
    </font>
    <font>
      <u/>
      <sz val="11"/>
      <color theme="10"/>
      <name val="ＭＳ Ｐゴシック"/>
      <family val="3"/>
      <charset val="128"/>
    </font>
    <font>
      <u/>
      <sz val="24"/>
      <color theme="10"/>
      <name val="メイリオ"/>
      <family val="3"/>
      <charset val="128"/>
    </font>
    <font>
      <sz val="16"/>
      <name val="メイリオ"/>
      <family val="3"/>
      <charset val="128"/>
    </font>
    <font>
      <b/>
      <sz val="14"/>
      <name val="メイリオ"/>
      <family val="3"/>
      <charset val="128"/>
    </font>
    <font>
      <b/>
      <i/>
      <u/>
      <sz val="14"/>
      <name val="メイリオ"/>
      <family val="3"/>
      <charset val="128"/>
    </font>
    <font>
      <b/>
      <sz val="12"/>
      <name val="メイリオ"/>
      <family val="3"/>
      <charset val="128"/>
    </font>
    <font>
      <sz val="11"/>
      <color theme="0"/>
      <name val="メイリオ"/>
      <family val="3"/>
      <charset val="128"/>
    </font>
    <font>
      <sz val="20"/>
      <color theme="1"/>
      <name val="メイリオ"/>
      <family val="3"/>
      <charset val="128"/>
    </font>
    <font>
      <sz val="20"/>
      <color theme="0"/>
      <name val="メイリオ"/>
      <family val="3"/>
      <charset val="128"/>
    </font>
    <font>
      <sz val="10"/>
      <color theme="1"/>
      <name val="メイリオ"/>
      <family val="3"/>
      <charset val="128"/>
    </font>
    <font>
      <sz val="6"/>
      <name val="メイリオ"/>
      <family val="2"/>
      <charset val="128"/>
    </font>
    <font>
      <sz val="12"/>
      <color theme="1"/>
      <name val="メイリオ"/>
      <family val="2"/>
      <charset val="128"/>
    </font>
    <font>
      <sz val="12"/>
      <color theme="1"/>
      <name val="メイリオ"/>
      <family val="3"/>
      <charset val="128"/>
    </font>
    <font>
      <u/>
      <sz val="10"/>
      <color theme="10"/>
      <name val="メイリオ"/>
      <family val="3"/>
      <charset val="128"/>
    </font>
    <font>
      <sz val="1"/>
      <color rgb="FFFFFFCC"/>
      <name val="メイリオ"/>
      <family val="3"/>
      <charset val="128"/>
    </font>
    <font>
      <sz val="1"/>
      <color theme="0"/>
      <name val="メイリオ"/>
      <family val="3"/>
      <charset val="128"/>
    </font>
    <font>
      <sz val="11"/>
      <color rgb="FFFF0000"/>
      <name val="メイリオ"/>
      <family val="3"/>
      <charset val="128"/>
    </font>
    <font>
      <sz val="14"/>
      <name val="Meiryo UI"/>
      <family val="3"/>
      <charset val="128"/>
    </font>
    <font>
      <sz val="14"/>
      <color rgb="FFFF0000"/>
      <name val="Meiryo UI"/>
      <family val="3"/>
      <charset val="128"/>
    </font>
    <font>
      <sz val="10"/>
      <name val="Arial"/>
      <family val="2"/>
    </font>
    <font>
      <sz val="11"/>
      <name val="ＭＳ Ｐゴシック"/>
      <family val="2"/>
      <scheme val="minor"/>
    </font>
    <font>
      <sz val="10"/>
      <color theme="1"/>
      <name val="Arial"/>
      <family val="2"/>
    </font>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10"/>
      <color rgb="FF000000"/>
      <name val="ＭＳ Ｐゴシック"/>
      <family val="2"/>
      <scheme val="minor"/>
    </font>
    <font>
      <u/>
      <sz val="10"/>
      <color theme="10"/>
      <name val="ＭＳ Ｐゴシック"/>
      <family val="2"/>
      <scheme val="minor"/>
    </font>
    <font>
      <sz val="14"/>
      <color theme="1"/>
      <name val="メイリオ"/>
      <family val="3"/>
      <charset val="128"/>
    </font>
    <font>
      <sz val="1"/>
      <name val="メイリオ"/>
      <family val="3"/>
      <charset val="128"/>
    </font>
  </fonts>
  <fills count="14">
    <fill>
      <patternFill patternType="none"/>
    </fill>
    <fill>
      <patternFill patternType="gray125"/>
    </fill>
    <fill>
      <patternFill patternType="solid">
        <fgColor theme="9" tint="0.79998168889431442"/>
        <bgColor indexed="64"/>
      </patternFill>
    </fill>
    <fill>
      <patternFill patternType="solid">
        <fgColor rgb="FFFFFFEF"/>
        <bgColor indexed="64"/>
      </patternFill>
    </fill>
    <fill>
      <patternFill patternType="solid">
        <fgColor theme="0"/>
        <bgColor indexed="64"/>
      </patternFill>
    </fill>
    <fill>
      <patternFill patternType="solid">
        <fgColor theme="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BEADA"/>
        <bgColor indexed="64"/>
      </patternFill>
    </fill>
    <fill>
      <patternFill patternType="solid">
        <fgColor rgb="FFFFFFF3"/>
        <bgColor indexed="64"/>
      </patternFill>
    </fill>
    <fill>
      <patternFill patternType="solid">
        <fgColor rgb="FFFDE9D9"/>
        <bgColor rgb="FFFDE9D9"/>
      </patternFill>
    </fill>
  </fills>
  <borders count="83">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theme="3" tint="0.79998168889431442"/>
      </right>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top/>
      <bottom style="thin">
        <color theme="3" tint="0.79998168889431442"/>
      </bottom>
      <diagonal/>
    </border>
    <border>
      <left style="medium">
        <color indexed="64"/>
      </left>
      <right style="medium">
        <color indexed="64"/>
      </right>
      <top style="medium">
        <color indexed="64"/>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style="medium">
        <color indexed="64"/>
      </left>
      <right style="medium">
        <color indexed="64"/>
      </right>
      <top style="thin">
        <color theme="3" tint="0.79998168889431442"/>
      </top>
      <bottom style="thin">
        <color theme="3" tint="0.79998168889431442"/>
      </bottom>
      <diagonal/>
    </border>
    <border>
      <left style="medium">
        <color indexed="64"/>
      </left>
      <right style="medium">
        <color indexed="64"/>
      </right>
      <top style="thin">
        <color theme="3" tint="0.79998168889431442"/>
      </top>
      <bottom/>
      <diagonal/>
    </border>
    <border>
      <left style="medium">
        <color indexed="64"/>
      </left>
      <right style="medium">
        <color indexed="64"/>
      </right>
      <top/>
      <bottom style="thin">
        <color theme="3" tint="0.79998168889431442"/>
      </bottom>
      <diagonal/>
    </border>
    <border>
      <left/>
      <right style="thin">
        <color theme="3" tint="0.79998168889431442"/>
      </right>
      <top/>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dotted">
        <color rgb="FF999999"/>
      </bottom>
      <diagonal/>
    </border>
    <border>
      <left/>
      <right/>
      <top style="medium">
        <color indexed="64"/>
      </top>
      <bottom style="dotted">
        <color rgb="FF999999"/>
      </bottom>
      <diagonal/>
    </border>
    <border>
      <left/>
      <right style="thin">
        <color theme="1"/>
      </right>
      <top style="medium">
        <color indexed="64"/>
      </top>
      <bottom style="dotted">
        <color rgb="FF999999"/>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dotted">
        <color rgb="FF999999"/>
      </top>
      <bottom style="medium">
        <color indexed="64"/>
      </bottom>
      <diagonal/>
    </border>
    <border>
      <left/>
      <right/>
      <top style="dotted">
        <color rgb="FF999999"/>
      </top>
      <bottom style="medium">
        <color indexed="64"/>
      </bottom>
      <diagonal/>
    </border>
    <border>
      <left/>
      <right style="thin">
        <color theme="1"/>
      </right>
      <top style="dotted">
        <color rgb="FF999999"/>
      </top>
      <bottom style="medium">
        <color indexed="64"/>
      </bottom>
      <diagonal/>
    </border>
    <border>
      <left style="thin">
        <color indexed="64"/>
      </left>
      <right/>
      <top style="medium">
        <color indexed="64"/>
      </top>
      <bottom style="dotted">
        <color rgb="FF999999"/>
      </bottom>
      <diagonal/>
    </border>
    <border>
      <left style="thin">
        <color indexed="64"/>
      </left>
      <right/>
      <top style="dotted">
        <color rgb="FF999999"/>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theme="1"/>
      </left>
      <right/>
      <top style="medium">
        <color indexed="64"/>
      </top>
      <bottom style="hair">
        <color indexed="64"/>
      </bottom>
      <diagonal/>
    </border>
    <border>
      <left style="thin">
        <color theme="1"/>
      </left>
      <right/>
      <top style="hair">
        <color indexed="64"/>
      </top>
      <bottom style="medium">
        <color indexed="64"/>
      </bottom>
      <diagonal/>
    </border>
    <border>
      <left style="thin">
        <color theme="1"/>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thin">
        <color theme="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thin">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medium">
        <color auto="1"/>
      </right>
      <top style="thin">
        <color auto="1"/>
      </top>
      <bottom style="thin">
        <color indexed="64"/>
      </bottom>
      <diagonal/>
    </border>
    <border>
      <left/>
      <right style="medium">
        <color auto="1"/>
      </right>
      <top/>
      <bottom style="thin">
        <color indexed="64"/>
      </bottom>
      <diagonal/>
    </border>
    <border>
      <left style="thin">
        <color indexed="64"/>
      </left>
      <right/>
      <top style="thin">
        <color indexed="64"/>
      </top>
      <bottom style="medium">
        <color indexed="64"/>
      </bottom>
      <diagonal/>
    </border>
    <border>
      <left/>
      <right style="medium">
        <color auto="1"/>
      </right>
      <top style="thin">
        <color indexed="64"/>
      </top>
      <bottom style="medium">
        <color indexed="64"/>
      </bottom>
      <diagonal/>
    </border>
    <border>
      <left/>
      <right style="medium">
        <color auto="1"/>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s>
  <cellStyleXfs count="9">
    <xf numFmtId="0" fontId="0" fillId="0" borderId="0"/>
    <xf numFmtId="0" fontId="17" fillId="0" borderId="0"/>
    <xf numFmtId="0" fontId="21" fillId="0" borderId="0" applyNumberFormat="0" applyFill="0" applyBorder="0" applyAlignment="0" applyProtection="0"/>
    <xf numFmtId="0" fontId="1" fillId="0" borderId="0">
      <alignment vertical="center"/>
    </xf>
    <xf numFmtId="0" fontId="43" fillId="0" borderId="0"/>
    <xf numFmtId="0" fontId="45" fillId="0" borderId="0" applyNumberFormat="0" applyFill="0" applyBorder="0" applyAlignment="0" applyProtection="0"/>
    <xf numFmtId="0" fontId="46" fillId="0" borderId="0"/>
    <xf numFmtId="0" fontId="47" fillId="0" borderId="0" applyNumberFormat="0" applyFill="0" applyBorder="0" applyAlignment="0" applyProtection="0"/>
    <xf numFmtId="0" fontId="17" fillId="0" borderId="0"/>
  </cellStyleXfs>
  <cellXfs count="413">
    <xf numFmtId="0" fontId="0" fillId="0" borderId="0" xfId="0"/>
    <xf numFmtId="49" fontId="8" fillId="0" borderId="0" xfId="0" applyNumberFormat="1" applyFont="1" applyAlignment="1">
      <alignment vertical="center"/>
    </xf>
    <xf numFmtId="49" fontId="10" fillId="0" borderId="0" xfId="0" applyNumberFormat="1" applyFont="1" applyAlignment="1">
      <alignment horizontal="center" vertical="center"/>
    </xf>
    <xf numFmtId="49" fontId="7" fillId="0" borderId="0" xfId="0" applyNumberFormat="1" applyFont="1" applyAlignment="1">
      <alignment horizontal="center" vertical="center"/>
    </xf>
    <xf numFmtId="49" fontId="7" fillId="0" borderId="0" xfId="0" applyNumberFormat="1" applyFont="1" applyAlignment="1">
      <alignment vertical="center"/>
    </xf>
    <xf numFmtId="49" fontId="6" fillId="0" borderId="0" xfId="0" applyNumberFormat="1" applyFont="1" applyAlignment="1">
      <alignment vertical="center"/>
    </xf>
    <xf numFmtId="49" fontId="7" fillId="0" borderId="3" xfId="0" applyNumberFormat="1" applyFont="1" applyBorder="1" applyAlignment="1">
      <alignment vertical="center"/>
    </xf>
    <xf numFmtId="49" fontId="7" fillId="0" borderId="6" xfId="0" applyNumberFormat="1" applyFont="1" applyBorder="1" applyAlignment="1">
      <alignment vertical="center"/>
    </xf>
    <xf numFmtId="49" fontId="7" fillId="0" borderId="8" xfId="0" applyNumberFormat="1" applyFont="1" applyBorder="1" applyAlignment="1">
      <alignment vertical="center"/>
    </xf>
    <xf numFmtId="49" fontId="7" fillId="0" borderId="7" xfId="0" applyNumberFormat="1" applyFont="1" applyBorder="1" applyAlignment="1">
      <alignment vertical="center"/>
    </xf>
    <xf numFmtId="49" fontId="7" fillId="0" borderId="10" xfId="0" applyNumberFormat="1" applyFont="1" applyBorder="1" applyAlignment="1">
      <alignment vertical="center"/>
    </xf>
    <xf numFmtId="49" fontId="7" fillId="0" borderId="9" xfId="0" applyNumberFormat="1" applyFont="1" applyBorder="1" applyAlignment="1">
      <alignment vertical="center"/>
    </xf>
    <xf numFmtId="49" fontId="7" fillId="0" borderId="1" xfId="0" applyNumberFormat="1" applyFont="1" applyBorder="1" applyAlignment="1">
      <alignment vertical="center"/>
    </xf>
    <xf numFmtId="49" fontId="6" fillId="0" borderId="0" xfId="0" applyNumberFormat="1" applyFont="1" applyAlignment="1">
      <alignment horizontal="center" vertical="center"/>
    </xf>
    <xf numFmtId="49" fontId="11" fillId="0" borderId="0" xfId="0" applyNumberFormat="1" applyFont="1" applyAlignment="1">
      <alignment vertical="center"/>
    </xf>
    <xf numFmtId="49" fontId="6" fillId="0" borderId="6" xfId="0" applyNumberFormat="1" applyFont="1" applyBorder="1" applyAlignment="1">
      <alignment vertical="center"/>
    </xf>
    <xf numFmtId="49" fontId="6" fillId="0" borderId="7" xfId="0" applyNumberFormat="1" applyFont="1" applyBorder="1" applyAlignment="1">
      <alignment vertical="center"/>
    </xf>
    <xf numFmtId="49" fontId="6" fillId="0" borderId="9" xfId="0" applyNumberFormat="1" applyFont="1" applyBorder="1" applyAlignment="1">
      <alignment vertical="center"/>
    </xf>
    <xf numFmtId="49" fontId="6" fillId="0" borderId="5" xfId="0" applyNumberFormat="1" applyFont="1" applyBorder="1" applyAlignment="1">
      <alignment vertical="center"/>
    </xf>
    <xf numFmtId="49" fontId="6" fillId="0" borderId="3" xfId="0" applyNumberFormat="1" applyFont="1" applyBorder="1" applyAlignment="1">
      <alignment vertical="center"/>
    </xf>
    <xf numFmtId="49" fontId="10" fillId="0" borderId="0" xfId="0" applyNumberFormat="1" applyFont="1" applyAlignment="1">
      <alignment vertical="center"/>
    </xf>
    <xf numFmtId="49" fontId="7" fillId="0" borderId="6" xfId="0" applyNumberFormat="1" applyFont="1" applyBorder="1" applyAlignment="1">
      <alignment horizontal="center" vertical="center"/>
    </xf>
    <xf numFmtId="49" fontId="12" fillId="0" borderId="0" xfId="0" applyNumberFormat="1" applyFont="1" applyAlignment="1">
      <alignment vertical="center"/>
    </xf>
    <xf numFmtId="0" fontId="7" fillId="0" borderId="7" xfId="0" applyFont="1" applyBorder="1" applyAlignment="1">
      <alignment vertical="center"/>
    </xf>
    <xf numFmtId="0" fontId="5" fillId="0" borderId="7" xfId="0" applyFont="1" applyBorder="1" applyAlignment="1">
      <alignment vertical="center"/>
    </xf>
    <xf numFmtId="0" fontId="6" fillId="0" borderId="7" xfId="0" applyFont="1" applyBorder="1" applyAlignment="1">
      <alignment vertical="center"/>
    </xf>
    <xf numFmtId="49" fontId="7" fillId="0" borderId="12" xfId="0" applyNumberFormat="1" applyFont="1" applyBorder="1" applyAlignment="1">
      <alignment vertical="center"/>
    </xf>
    <xf numFmtId="49" fontId="6" fillId="0" borderId="12" xfId="0" applyNumberFormat="1" applyFont="1" applyBorder="1" applyAlignment="1">
      <alignment vertical="center"/>
    </xf>
    <xf numFmtId="49" fontId="7" fillId="0" borderId="16" xfId="0" applyNumberFormat="1" applyFont="1" applyBorder="1" applyAlignment="1">
      <alignment vertical="center"/>
    </xf>
    <xf numFmtId="49" fontId="7" fillId="0" borderId="18" xfId="0" applyNumberFormat="1" applyFont="1" applyBorder="1" applyAlignment="1">
      <alignment vertical="center"/>
    </xf>
    <xf numFmtId="49" fontId="7" fillId="0" borderId="20" xfId="0" applyNumberFormat="1" applyFont="1" applyBorder="1" applyAlignment="1">
      <alignment vertical="center"/>
    </xf>
    <xf numFmtId="49" fontId="7" fillId="0" borderId="22" xfId="0" applyNumberFormat="1" applyFont="1" applyBorder="1" applyAlignment="1">
      <alignment vertical="center"/>
    </xf>
    <xf numFmtId="49" fontId="7" fillId="0" borderId="24" xfId="0" applyNumberFormat="1" applyFont="1" applyBorder="1" applyAlignment="1">
      <alignment vertical="center"/>
    </xf>
    <xf numFmtId="49" fontId="7" fillId="0" borderId="27" xfId="0" applyNumberFormat="1" applyFont="1" applyBorder="1" applyAlignment="1">
      <alignment vertical="center"/>
    </xf>
    <xf numFmtId="49" fontId="7" fillId="0" borderId="29" xfId="0" applyNumberFormat="1" applyFont="1" applyBorder="1" applyAlignment="1">
      <alignment vertical="center"/>
    </xf>
    <xf numFmtId="49" fontId="7" fillId="2" borderId="23" xfId="0" applyNumberFormat="1" applyFont="1" applyFill="1" applyBorder="1" applyAlignment="1">
      <alignment vertical="center"/>
    </xf>
    <xf numFmtId="49" fontId="7" fillId="0" borderId="5" xfId="0" applyNumberFormat="1" applyFont="1" applyBorder="1" applyAlignment="1">
      <alignment vertical="center"/>
    </xf>
    <xf numFmtId="49" fontId="15" fillId="0" borderId="0" xfId="0" applyNumberFormat="1" applyFont="1" applyAlignment="1">
      <alignment vertical="center"/>
    </xf>
    <xf numFmtId="49" fontId="6" fillId="2" borderId="23" xfId="0" applyNumberFormat="1" applyFont="1" applyFill="1" applyBorder="1" applyAlignment="1">
      <alignment horizontal="center" vertical="center"/>
    </xf>
    <xf numFmtId="49" fontId="12" fillId="3" borderId="0" xfId="0" applyNumberFormat="1" applyFont="1" applyFill="1" applyAlignment="1" applyProtection="1">
      <alignment vertical="center"/>
      <protection locked="0"/>
    </xf>
    <xf numFmtId="0" fontId="18" fillId="0" borderId="0" xfId="1" applyFont="1"/>
    <xf numFmtId="0" fontId="19" fillId="0" borderId="0" xfId="0" applyFont="1"/>
    <xf numFmtId="49" fontId="18" fillId="0" borderId="0" xfId="1" applyNumberFormat="1" applyFont="1" applyAlignment="1">
      <alignment vertical="center"/>
    </xf>
    <xf numFmtId="0" fontId="7" fillId="0" borderId="0" xfId="1" applyFont="1"/>
    <xf numFmtId="0" fontId="7" fillId="0" borderId="0" xfId="1" applyFont="1" applyAlignment="1">
      <alignment vertical="center"/>
    </xf>
    <xf numFmtId="49" fontId="7" fillId="0" borderId="0" xfId="1" applyNumberFormat="1" applyFont="1" applyAlignment="1">
      <alignment vertical="center"/>
    </xf>
    <xf numFmtId="0" fontId="20" fillId="0" borderId="0" xfId="0" applyFont="1"/>
    <xf numFmtId="49" fontId="7" fillId="4" borderId="0" xfId="0" applyNumberFormat="1" applyFont="1" applyFill="1" applyAlignment="1">
      <alignment horizontal="center" vertical="center"/>
    </xf>
    <xf numFmtId="49" fontId="7" fillId="4" borderId="0" xfId="0" applyNumberFormat="1" applyFont="1" applyFill="1" applyAlignment="1">
      <alignment horizontal="left" vertical="center"/>
    </xf>
    <xf numFmtId="49" fontId="23" fillId="4" borderId="0" xfId="0" applyNumberFormat="1" applyFont="1" applyFill="1" applyAlignment="1">
      <alignment horizontal="center" vertical="center"/>
    </xf>
    <xf numFmtId="49" fontId="23" fillId="4" borderId="0" xfId="0" applyNumberFormat="1" applyFont="1" applyFill="1" applyAlignment="1">
      <alignment horizontal="left" vertical="center"/>
    </xf>
    <xf numFmtId="49" fontId="23" fillId="4" borderId="0" xfId="0" applyNumberFormat="1" applyFont="1" applyFill="1" applyAlignment="1">
      <alignment vertical="center"/>
    </xf>
    <xf numFmtId="49" fontId="24" fillId="0" borderId="0" xfId="0" applyNumberFormat="1" applyFont="1" applyAlignment="1">
      <alignment vertical="center"/>
    </xf>
    <xf numFmtId="49" fontId="25" fillId="0" borderId="0" xfId="0" applyNumberFormat="1" applyFont="1" applyAlignment="1">
      <alignment vertical="center"/>
    </xf>
    <xf numFmtId="49" fontId="26" fillId="0" borderId="0" xfId="0" applyNumberFormat="1" applyFont="1" applyAlignment="1">
      <alignment horizontal="center" vertical="center"/>
    </xf>
    <xf numFmtId="49" fontId="24" fillId="4" borderId="0" xfId="0" applyNumberFormat="1" applyFont="1" applyFill="1" applyAlignment="1">
      <alignment horizontal="left" vertical="center"/>
    </xf>
    <xf numFmtId="49" fontId="24" fillId="4" borderId="0" xfId="0" applyNumberFormat="1" applyFont="1" applyFill="1" applyAlignment="1">
      <alignment horizontal="center" vertical="center"/>
    </xf>
    <xf numFmtId="0" fontId="27" fillId="5" borderId="33" xfId="1" applyFont="1" applyFill="1" applyBorder="1" applyAlignment="1">
      <alignment vertical="center"/>
    </xf>
    <xf numFmtId="0" fontId="27" fillId="5" borderId="34" xfId="1" applyFont="1" applyFill="1" applyBorder="1" applyAlignment="1">
      <alignment horizontal="center" vertical="center"/>
    </xf>
    <xf numFmtId="0" fontId="27" fillId="5" borderId="35" xfId="1" applyFont="1" applyFill="1" applyBorder="1" applyAlignment="1">
      <alignment horizontal="center" vertical="center"/>
    </xf>
    <xf numFmtId="0" fontId="27" fillId="5" borderId="36" xfId="1" applyFont="1" applyFill="1" applyBorder="1" applyAlignment="1">
      <alignment vertical="center"/>
    </xf>
    <xf numFmtId="0" fontId="5" fillId="0" borderId="0" xfId="1" applyFont="1" applyAlignment="1">
      <alignment vertical="center"/>
    </xf>
    <xf numFmtId="49" fontId="6" fillId="6" borderId="37" xfId="1" applyNumberFormat="1" applyFont="1" applyFill="1" applyBorder="1" applyAlignment="1">
      <alignment horizontal="center" vertical="center"/>
    </xf>
    <xf numFmtId="0" fontId="5" fillId="6" borderId="38" xfId="1" applyFont="1" applyFill="1" applyBorder="1" applyAlignment="1">
      <alignment horizontal="center" vertical="center"/>
    </xf>
    <xf numFmtId="0" fontId="5" fillId="6" borderId="39" xfId="1" applyFont="1" applyFill="1" applyBorder="1" applyAlignment="1">
      <alignment horizontal="center" vertical="center"/>
    </xf>
    <xf numFmtId="0" fontId="5" fillId="6" borderId="40" xfId="1" applyFont="1" applyFill="1" applyBorder="1" applyAlignment="1" applyProtection="1">
      <alignment horizontal="center" vertical="center"/>
      <protection locked="0"/>
    </xf>
    <xf numFmtId="49" fontId="6" fillId="7" borderId="37" xfId="1" applyNumberFormat="1" applyFont="1" applyFill="1" applyBorder="1" applyAlignment="1">
      <alignment horizontal="center" vertical="center"/>
    </xf>
    <xf numFmtId="0" fontId="5" fillId="7" borderId="38" xfId="1" applyFont="1" applyFill="1" applyBorder="1" applyAlignment="1">
      <alignment horizontal="center" vertical="center"/>
    </xf>
    <xf numFmtId="0" fontId="5" fillId="7" borderId="39" xfId="1" applyFont="1" applyFill="1" applyBorder="1" applyAlignment="1">
      <alignment horizontal="center" vertical="center"/>
    </xf>
    <xf numFmtId="0" fontId="5" fillId="7" borderId="40" xfId="1" applyFont="1" applyFill="1" applyBorder="1" applyAlignment="1" applyProtection="1">
      <alignment horizontal="center" vertical="center"/>
      <protection locked="0"/>
    </xf>
    <xf numFmtId="49" fontId="6" fillId="0" borderId="37" xfId="1" applyNumberFormat="1" applyFont="1" applyBorder="1" applyAlignment="1">
      <alignment horizontal="center" vertical="center"/>
    </xf>
    <xf numFmtId="0" fontId="5" fillId="0" borderId="38" xfId="1" applyFont="1" applyBorder="1" applyAlignment="1">
      <alignment horizontal="center" vertical="center"/>
    </xf>
    <xf numFmtId="0" fontId="5" fillId="0" borderId="39" xfId="1" applyFont="1" applyBorder="1" applyAlignment="1">
      <alignment horizontal="center" vertical="center"/>
    </xf>
    <xf numFmtId="0" fontId="5" fillId="0" borderId="40" xfId="1" applyFont="1" applyBorder="1" applyAlignment="1" applyProtection="1">
      <alignment horizontal="center" vertical="center"/>
      <protection locked="0"/>
    </xf>
    <xf numFmtId="0" fontId="5" fillId="0" borderId="37" xfId="1" applyFont="1" applyBorder="1" applyAlignment="1">
      <alignment horizontal="center" vertical="center"/>
    </xf>
    <xf numFmtId="0" fontId="5" fillId="0" borderId="40" xfId="1" applyFont="1" applyBorder="1" applyAlignment="1">
      <alignment horizontal="center" vertical="center"/>
    </xf>
    <xf numFmtId="49" fontId="7" fillId="8" borderId="0" xfId="0" applyNumberFormat="1" applyFont="1" applyFill="1" applyAlignment="1">
      <alignment vertical="center"/>
    </xf>
    <xf numFmtId="49" fontId="7" fillId="9" borderId="0" xfId="0" applyNumberFormat="1" applyFont="1" applyFill="1" applyAlignment="1">
      <alignment vertical="center"/>
    </xf>
    <xf numFmtId="49" fontId="6" fillId="8" borderId="0" xfId="0" applyNumberFormat="1" applyFont="1" applyFill="1" applyAlignment="1">
      <alignment horizontal="center" vertical="center"/>
    </xf>
    <xf numFmtId="49" fontId="6" fillId="8" borderId="0" xfId="0" applyNumberFormat="1" applyFont="1" applyFill="1" applyAlignment="1">
      <alignment vertical="center"/>
    </xf>
    <xf numFmtId="49" fontId="7" fillId="9" borderId="0" xfId="0" applyNumberFormat="1" applyFont="1" applyFill="1" applyAlignment="1">
      <alignment horizontal="center" vertical="center"/>
    </xf>
    <xf numFmtId="0" fontId="5" fillId="0" borderId="0" xfId="1" applyFont="1"/>
    <xf numFmtId="0" fontId="5" fillId="10" borderId="37" xfId="1" applyFont="1" applyFill="1" applyBorder="1" applyAlignment="1">
      <alignment horizontal="center" vertical="center"/>
    </xf>
    <xf numFmtId="0" fontId="5" fillId="10" borderId="39" xfId="1" applyFont="1" applyFill="1" applyBorder="1" applyAlignment="1">
      <alignment horizontal="center" vertical="center"/>
    </xf>
    <xf numFmtId="0" fontId="5" fillId="10" borderId="40" xfId="1" applyFont="1" applyFill="1" applyBorder="1" applyAlignment="1">
      <alignment horizontal="center" vertical="center"/>
    </xf>
    <xf numFmtId="0" fontId="5" fillId="0" borderId="41" xfId="1" applyFont="1" applyBorder="1" applyAlignment="1">
      <alignment horizontal="center" vertical="center"/>
    </xf>
    <xf numFmtId="49" fontId="8" fillId="3" borderId="0" xfId="0" applyNumberFormat="1" applyFont="1" applyFill="1" applyAlignment="1" applyProtection="1">
      <alignment vertical="center"/>
      <protection locked="0"/>
    </xf>
    <xf numFmtId="49" fontId="7" fillId="0" borderId="3" xfId="0" applyNumberFormat="1" applyFont="1" applyBorder="1" applyAlignment="1">
      <alignment horizontal="left" vertical="center"/>
    </xf>
    <xf numFmtId="49" fontId="7" fillId="0" borderId="14" xfId="0" applyNumberFormat="1" applyFont="1" applyBorder="1" applyAlignment="1">
      <alignment vertical="center"/>
    </xf>
    <xf numFmtId="0" fontId="5" fillId="0" borderId="43" xfId="1" applyFont="1" applyBorder="1" applyAlignment="1">
      <alignment horizontal="center" vertical="center"/>
    </xf>
    <xf numFmtId="49" fontId="7" fillId="0" borderId="3" xfId="0" applyNumberFormat="1" applyFont="1" applyBorder="1" applyAlignment="1">
      <alignment horizontal="right" vertical="center"/>
    </xf>
    <xf numFmtId="0" fontId="7" fillId="3" borderId="3" xfId="0" applyFont="1" applyFill="1" applyBorder="1" applyAlignment="1" applyProtection="1">
      <alignment vertical="center"/>
      <protection locked="0"/>
    </xf>
    <xf numFmtId="0" fontId="30" fillId="0" borderId="0" xfId="0" applyFont="1" applyAlignment="1">
      <alignment vertical="center"/>
    </xf>
    <xf numFmtId="49" fontId="9" fillId="0" borderId="5" xfId="0" applyNumberFormat="1" applyFont="1" applyBorder="1" applyAlignment="1">
      <alignment horizontal="right" vertical="center"/>
    </xf>
    <xf numFmtId="49" fontId="9" fillId="0" borderId="5" xfId="0" applyNumberFormat="1" applyFont="1" applyBorder="1" applyAlignment="1">
      <alignment vertical="center"/>
    </xf>
    <xf numFmtId="49" fontId="23" fillId="0" borderId="5" xfId="0" applyNumberFormat="1" applyFont="1" applyBorder="1" applyAlignment="1">
      <alignment vertical="center"/>
    </xf>
    <xf numFmtId="49" fontId="7" fillId="0" borderId="7" xfId="0" applyNumberFormat="1" applyFont="1" applyBorder="1" applyAlignment="1">
      <alignment horizontal="left" vertical="center"/>
    </xf>
    <xf numFmtId="0" fontId="32" fillId="0" borderId="5" xfId="1" applyFont="1" applyBorder="1" applyAlignment="1">
      <alignment vertical="center"/>
    </xf>
    <xf numFmtId="0" fontId="32" fillId="0" borderId="9" xfId="1" applyFont="1" applyBorder="1" applyAlignment="1">
      <alignment vertical="center"/>
    </xf>
    <xf numFmtId="0" fontId="33" fillId="0" borderId="0" xfId="1" applyFont="1" applyAlignment="1">
      <alignment horizontal="center" vertical="center"/>
    </xf>
    <xf numFmtId="0" fontId="33" fillId="0" borderId="9" xfId="1" applyFont="1" applyBorder="1" applyAlignment="1">
      <alignment vertical="center"/>
    </xf>
    <xf numFmtId="0" fontId="33" fillId="0" borderId="0" xfId="1" applyFont="1" applyAlignment="1">
      <alignment vertical="center"/>
    </xf>
    <xf numFmtId="0" fontId="33" fillId="0" borderId="26" xfId="1" applyFont="1" applyBorder="1" applyAlignment="1">
      <alignment vertical="center"/>
    </xf>
    <xf numFmtId="0" fontId="33" fillId="0" borderId="27" xfId="1" applyFont="1" applyBorder="1" applyAlignment="1">
      <alignment vertical="center"/>
    </xf>
    <xf numFmtId="49" fontId="6" fillId="0" borderId="15" xfId="0" applyNumberFormat="1" applyFont="1" applyBorder="1" applyAlignment="1">
      <alignment vertical="center"/>
    </xf>
    <xf numFmtId="49" fontId="16" fillId="0" borderId="9" xfId="0" applyNumberFormat="1" applyFont="1" applyBorder="1" applyAlignment="1">
      <alignment vertical="center"/>
    </xf>
    <xf numFmtId="49" fontId="16" fillId="0" borderId="4" xfId="0" applyNumberFormat="1" applyFont="1" applyBorder="1" applyAlignment="1">
      <alignment vertical="center"/>
    </xf>
    <xf numFmtId="49" fontId="6" fillId="0" borderId="2" xfId="0" applyNumberFormat="1" applyFont="1" applyBorder="1" applyAlignment="1">
      <alignment vertical="center"/>
    </xf>
    <xf numFmtId="49" fontId="6" fillId="0" borderId="4" xfId="0" applyNumberFormat="1" applyFont="1" applyBorder="1" applyAlignment="1">
      <alignment vertical="center"/>
    </xf>
    <xf numFmtId="0" fontId="5" fillId="10" borderId="43" xfId="1" applyFont="1" applyFill="1" applyBorder="1" applyAlignment="1">
      <alignment horizontal="center" vertical="center"/>
    </xf>
    <xf numFmtId="0" fontId="0" fillId="10" borderId="0" xfId="0" applyFill="1"/>
    <xf numFmtId="0" fontId="7" fillId="0" borderId="6" xfId="1" applyFont="1" applyBorder="1" applyAlignment="1">
      <alignment vertical="center"/>
    </xf>
    <xf numFmtId="0" fontId="7" fillId="0" borderId="7" xfId="1" applyFont="1" applyBorder="1" applyAlignment="1">
      <alignment horizontal="center" vertical="center"/>
    </xf>
    <xf numFmtId="0" fontId="7" fillId="0" borderId="7" xfId="1" applyFont="1" applyBorder="1" applyAlignment="1">
      <alignment vertical="center"/>
    </xf>
    <xf numFmtId="0" fontId="7" fillId="0" borderId="9" xfId="1" applyFont="1" applyBorder="1" applyAlignment="1">
      <alignment vertical="center"/>
    </xf>
    <xf numFmtId="0" fontId="7" fillId="0" borderId="0" xfId="1" applyFont="1" applyAlignment="1">
      <alignment horizontal="center" vertical="center"/>
    </xf>
    <xf numFmtId="0" fontId="6" fillId="0" borderId="9" xfId="1" applyFont="1" applyBorder="1" applyAlignment="1">
      <alignment vertical="center"/>
    </xf>
    <xf numFmtId="0" fontId="6" fillId="0" borderId="0" xfId="1" applyFont="1" applyAlignment="1">
      <alignment vertical="center"/>
    </xf>
    <xf numFmtId="49" fontId="7" fillId="2" borderId="25" xfId="0" applyNumberFormat="1" applyFont="1" applyFill="1" applyBorder="1" applyAlignment="1">
      <alignment vertical="center"/>
    </xf>
    <xf numFmtId="0" fontId="6" fillId="0" borderId="26" xfId="1" applyFont="1" applyBorder="1" applyAlignment="1">
      <alignment vertical="center"/>
    </xf>
    <xf numFmtId="0" fontId="6" fillId="0" borderId="27" xfId="1" applyFont="1" applyBorder="1" applyAlignment="1">
      <alignment vertical="center"/>
    </xf>
    <xf numFmtId="49" fontId="7" fillId="0" borderId="44" xfId="0" applyNumberFormat="1" applyFont="1" applyBorder="1" applyAlignment="1">
      <alignment vertical="center"/>
    </xf>
    <xf numFmtId="0" fontId="5" fillId="10" borderId="41" xfId="1" applyFont="1" applyFill="1" applyBorder="1" applyAlignment="1">
      <alignment horizontal="center" vertical="center"/>
    </xf>
    <xf numFmtId="0" fontId="5" fillId="6" borderId="37" xfId="1" applyFont="1" applyFill="1" applyBorder="1" applyAlignment="1">
      <alignment horizontal="center" vertical="center"/>
    </xf>
    <xf numFmtId="0" fontId="5" fillId="6" borderId="40" xfId="1" applyFont="1" applyFill="1" applyBorder="1" applyAlignment="1">
      <alignment horizontal="center" vertical="center"/>
    </xf>
    <xf numFmtId="0" fontId="18" fillId="0" borderId="5" xfId="0" applyFont="1" applyBorder="1" applyAlignment="1">
      <alignment vertical="center"/>
    </xf>
    <xf numFmtId="49" fontId="18" fillId="0" borderId="5" xfId="0" applyNumberFormat="1" applyFont="1" applyBorder="1" applyAlignment="1">
      <alignment vertical="center"/>
    </xf>
    <xf numFmtId="49" fontId="18" fillId="0" borderId="10" xfId="0" applyNumberFormat="1" applyFont="1" applyBorder="1" applyAlignment="1">
      <alignment vertical="center"/>
    </xf>
    <xf numFmtId="49" fontId="6" fillId="0" borderId="27" xfId="0" applyNumberFormat="1" applyFont="1" applyBorder="1" applyAlignment="1">
      <alignment vertical="center"/>
    </xf>
    <xf numFmtId="49" fontId="6" fillId="0" borderId="26" xfId="0" applyNumberFormat="1" applyFont="1" applyBorder="1" applyAlignment="1">
      <alignment vertical="center"/>
    </xf>
    <xf numFmtId="49" fontId="7" fillId="0" borderId="27" xfId="0" applyNumberFormat="1" applyFont="1" applyBorder="1" applyAlignment="1">
      <alignment horizontal="left" vertical="center"/>
    </xf>
    <xf numFmtId="49" fontId="5" fillId="0" borderId="27" xfId="0" applyNumberFormat="1" applyFont="1" applyBorder="1" applyAlignment="1">
      <alignment vertical="center"/>
    </xf>
    <xf numFmtId="49" fontId="7" fillId="0" borderId="45" xfId="0" applyNumberFormat="1" applyFont="1" applyBorder="1" applyAlignment="1">
      <alignment vertical="center"/>
    </xf>
    <xf numFmtId="0" fontId="7" fillId="0" borderId="45" xfId="0" applyFont="1" applyBorder="1" applyAlignment="1">
      <alignment vertical="center"/>
    </xf>
    <xf numFmtId="49" fontId="29" fillId="0" borderId="26" xfId="0" applyNumberFormat="1" applyFont="1" applyBorder="1" applyAlignment="1" applyProtection="1">
      <alignment horizontal="center" vertical="center"/>
      <protection hidden="1"/>
    </xf>
    <xf numFmtId="0" fontId="34" fillId="0" borderId="0" xfId="2" applyFont="1" applyAlignment="1" applyProtection="1">
      <alignment horizontal="left" vertical="center"/>
    </xf>
    <xf numFmtId="0" fontId="34" fillId="0" borderId="0" xfId="2" applyFont="1" applyAlignment="1" applyProtection="1">
      <alignment vertical="center"/>
      <protection locked="0"/>
    </xf>
    <xf numFmtId="49" fontId="35" fillId="3" borderId="4" xfId="0" applyNumberFormat="1" applyFont="1" applyFill="1" applyBorder="1" applyAlignment="1" applyProtection="1">
      <alignment horizontal="center" vertical="center"/>
      <protection locked="0" hidden="1"/>
    </xf>
    <xf numFmtId="49" fontId="35" fillId="3" borderId="9" xfId="0" applyNumberFormat="1" applyFont="1" applyFill="1" applyBorder="1" applyAlignment="1" applyProtection="1">
      <alignment horizontal="center" vertical="center"/>
      <protection locked="0" hidden="1"/>
    </xf>
    <xf numFmtId="49" fontId="35" fillId="3" borderId="2" xfId="0" applyNumberFormat="1" applyFont="1" applyFill="1" applyBorder="1" applyAlignment="1" applyProtection="1">
      <alignment horizontal="center" vertical="center"/>
      <protection locked="0" hidden="1"/>
    </xf>
    <xf numFmtId="49" fontId="36" fillId="3" borderId="2" xfId="0" applyNumberFormat="1" applyFont="1" applyFill="1" applyBorder="1" applyAlignment="1" applyProtection="1">
      <alignment horizontal="center" vertical="center"/>
      <protection locked="0" hidden="1"/>
    </xf>
    <xf numFmtId="49" fontId="36" fillId="3" borderId="6" xfId="0" applyNumberFormat="1" applyFont="1" applyFill="1" applyBorder="1" applyAlignment="1" applyProtection="1">
      <alignment horizontal="center" vertical="center"/>
      <protection locked="0" hidden="1"/>
    </xf>
    <xf numFmtId="49" fontId="35" fillId="0" borderId="7" xfId="0" applyNumberFormat="1" applyFont="1" applyBorder="1" applyAlignment="1" applyProtection="1">
      <alignment horizontal="center" vertical="center"/>
      <protection locked="0"/>
    </xf>
    <xf numFmtId="49" fontId="35" fillId="0" borderId="0" xfId="0" applyNumberFormat="1" applyFont="1" applyAlignment="1" applyProtection="1">
      <alignment horizontal="center" vertical="center"/>
      <protection locked="0"/>
    </xf>
    <xf numFmtId="49" fontId="35" fillId="3" borderId="26" xfId="0" applyNumberFormat="1" applyFont="1" applyFill="1" applyBorder="1" applyAlignment="1" applyProtection="1">
      <alignment horizontal="center" vertical="center"/>
      <protection locked="0" hidden="1"/>
    </xf>
    <xf numFmtId="0" fontId="34" fillId="0" borderId="0" xfId="2" applyFont="1" applyAlignment="1" applyProtection="1">
      <alignment vertical="center"/>
    </xf>
    <xf numFmtId="49" fontId="7" fillId="8" borderId="23" xfId="0" applyNumberFormat="1" applyFont="1" applyFill="1" applyBorder="1" applyAlignment="1">
      <alignment vertical="center"/>
    </xf>
    <xf numFmtId="49" fontId="5" fillId="0" borderId="6" xfId="0" applyNumberFormat="1" applyFont="1" applyBorder="1" applyAlignment="1">
      <alignment vertical="center"/>
    </xf>
    <xf numFmtId="49" fontId="37" fillId="0" borderId="4" xfId="0" applyNumberFormat="1" applyFont="1" applyBorder="1" applyAlignment="1">
      <alignment vertical="center"/>
    </xf>
    <xf numFmtId="49" fontId="5" fillId="0" borderId="2" xfId="0" applyNumberFormat="1" applyFont="1" applyBorder="1" applyAlignment="1">
      <alignment vertical="center"/>
    </xf>
    <xf numFmtId="0" fontId="39" fillId="0" borderId="0" xfId="0" applyFont="1" applyAlignment="1">
      <alignment vertical="center"/>
    </xf>
    <xf numFmtId="0" fontId="38" fillId="0" borderId="0" xfId="0" applyFont="1" applyAlignment="1">
      <alignment vertical="center" wrapText="1"/>
    </xf>
    <xf numFmtId="0" fontId="40" fillId="0" borderId="0" xfId="0" applyFont="1" applyAlignment="1">
      <alignment vertical="center" wrapText="1"/>
    </xf>
    <xf numFmtId="0" fontId="41" fillId="0" borderId="0" xfId="0" applyFont="1"/>
    <xf numFmtId="0" fontId="42" fillId="0" borderId="0" xfId="0" applyFont="1" applyAlignment="1">
      <alignment wrapText="1"/>
    </xf>
    <xf numFmtId="49" fontId="7" fillId="0" borderId="0" xfId="4" applyNumberFormat="1" applyFont="1" applyAlignment="1">
      <alignment vertical="center"/>
    </xf>
    <xf numFmtId="49" fontId="14" fillId="0" borderId="0" xfId="4" applyNumberFormat="1" applyFont="1" applyAlignment="1">
      <alignment horizontal="left" vertical="center"/>
    </xf>
    <xf numFmtId="0" fontId="5" fillId="0" borderId="12" xfId="4" applyFont="1" applyBorder="1" applyAlignment="1">
      <alignment vertical="center"/>
    </xf>
    <xf numFmtId="0" fontId="5" fillId="0" borderId="27" xfId="4" applyFont="1" applyBorder="1" applyAlignment="1">
      <alignment vertical="center"/>
    </xf>
    <xf numFmtId="49" fontId="7" fillId="0" borderId="0" xfId="8" applyNumberFormat="1" applyFont="1" applyAlignment="1">
      <alignment horizontal="center" vertical="center"/>
    </xf>
    <xf numFmtId="49" fontId="36" fillId="12" borderId="0" xfId="4" applyNumberFormat="1" applyFont="1" applyFill="1" applyAlignment="1" applyProtection="1">
      <alignment horizontal="left" vertical="center"/>
      <protection locked="0"/>
    </xf>
    <xf numFmtId="0" fontId="5" fillId="0" borderId="16" xfId="4" applyFont="1" applyBorder="1" applyAlignment="1">
      <alignment vertical="center"/>
    </xf>
    <xf numFmtId="0" fontId="5" fillId="0" borderId="78" xfId="4" applyFont="1" applyBorder="1" applyAlignment="1">
      <alignment vertical="center"/>
    </xf>
    <xf numFmtId="0" fontId="5" fillId="0" borderId="42" xfId="1" applyFont="1" applyBorder="1" applyAlignment="1">
      <alignment horizontal="center" vertical="center"/>
    </xf>
    <xf numFmtId="49" fontId="14" fillId="0" borderId="15" xfId="0" applyNumberFormat="1" applyFont="1" applyBorder="1" applyAlignment="1">
      <alignment vertical="center"/>
    </xf>
    <xf numFmtId="49" fontId="14" fillId="0" borderId="26" xfId="0" applyNumberFormat="1" applyFont="1" applyBorder="1" applyAlignment="1">
      <alignment vertical="center"/>
    </xf>
    <xf numFmtId="176" fontId="7" fillId="3" borderId="15" xfId="1" applyNumberFormat="1" applyFont="1" applyFill="1" applyBorder="1" applyAlignment="1" applyProtection="1">
      <alignment horizontal="left" vertical="center"/>
      <protection locked="0"/>
    </xf>
    <xf numFmtId="176" fontId="7" fillId="3" borderId="12" xfId="1" applyNumberFormat="1" applyFont="1" applyFill="1" applyBorder="1" applyAlignment="1" applyProtection="1">
      <alignment horizontal="left" vertical="center"/>
      <protection locked="0"/>
    </xf>
    <xf numFmtId="176" fontId="7" fillId="3" borderId="16" xfId="1" applyNumberFormat="1" applyFont="1" applyFill="1" applyBorder="1" applyAlignment="1" applyProtection="1">
      <alignment horizontal="left" vertical="center"/>
      <protection locked="0"/>
    </xf>
    <xf numFmtId="49" fontId="7" fillId="3" borderId="69" xfId="1" applyNumberFormat="1" applyFont="1" applyFill="1" applyBorder="1" applyAlignment="1" applyProtection="1">
      <alignment horizontal="left" vertical="center"/>
      <protection locked="0"/>
    </xf>
    <xf numFmtId="49" fontId="7" fillId="3" borderId="70" xfId="1" applyNumberFormat="1" applyFont="1" applyFill="1" applyBorder="1" applyAlignment="1" applyProtection="1">
      <alignment horizontal="left" vertical="center"/>
      <protection locked="0"/>
    </xf>
    <xf numFmtId="49" fontId="7" fillId="3" borderId="71" xfId="1" applyNumberFormat="1" applyFont="1" applyFill="1" applyBorder="1" applyAlignment="1" applyProtection="1">
      <alignment horizontal="left" vertical="center"/>
      <protection locked="0"/>
    </xf>
    <xf numFmtId="49" fontId="7" fillId="3" borderId="66" xfId="1" applyNumberFormat="1" applyFont="1" applyFill="1" applyBorder="1" applyAlignment="1" applyProtection="1">
      <alignment horizontal="left" vertical="center"/>
      <protection locked="0"/>
    </xf>
    <xf numFmtId="49" fontId="7" fillId="3" borderId="67" xfId="1" applyNumberFormat="1" applyFont="1" applyFill="1" applyBorder="1" applyAlignment="1" applyProtection="1">
      <alignment horizontal="left" vertical="center"/>
      <protection locked="0"/>
    </xf>
    <xf numFmtId="49" fontId="7" fillId="3" borderId="68" xfId="1" applyNumberFormat="1" applyFont="1" applyFill="1" applyBorder="1" applyAlignment="1" applyProtection="1">
      <alignment horizontal="left" vertical="center"/>
      <protection locked="0"/>
    </xf>
    <xf numFmtId="49" fontId="7" fillId="3" borderId="72" xfId="1" applyNumberFormat="1" applyFont="1" applyFill="1" applyBorder="1" applyAlignment="1" applyProtection="1">
      <alignment horizontal="left" vertical="center"/>
      <protection locked="0"/>
    </xf>
    <xf numFmtId="49" fontId="7" fillId="3" borderId="73" xfId="1" applyNumberFormat="1" applyFont="1" applyFill="1" applyBorder="1" applyAlignment="1" applyProtection="1">
      <alignment horizontal="left" vertical="center"/>
      <protection locked="0"/>
    </xf>
    <xf numFmtId="49" fontId="7" fillId="3" borderId="74" xfId="1" applyNumberFormat="1" applyFont="1" applyFill="1" applyBorder="1" applyAlignment="1" applyProtection="1">
      <alignment horizontal="left" vertical="center"/>
      <protection locked="0"/>
    </xf>
    <xf numFmtId="49" fontId="7" fillId="3" borderId="4" xfId="1" applyNumberFormat="1" applyFont="1" applyFill="1" applyBorder="1" applyAlignment="1" applyProtection="1">
      <alignment horizontal="left" vertical="center"/>
      <protection locked="0"/>
    </xf>
    <xf numFmtId="49" fontId="7" fillId="3" borderId="5" xfId="1" applyNumberFormat="1" applyFont="1" applyFill="1" applyBorder="1" applyAlignment="1" applyProtection="1">
      <alignment horizontal="left" vertical="center"/>
      <protection locked="0"/>
    </xf>
    <xf numFmtId="49" fontId="7" fillId="3" borderId="75" xfId="1" applyNumberFormat="1" applyFont="1" applyFill="1" applyBorder="1" applyAlignment="1" applyProtection="1">
      <alignment horizontal="left" vertical="center"/>
      <protection locked="0"/>
    </xf>
    <xf numFmtId="0" fontId="22" fillId="3" borderId="76" xfId="2" applyFont="1" applyFill="1" applyBorder="1" applyAlignment="1" applyProtection="1">
      <alignment horizontal="left" vertical="center"/>
      <protection locked="0"/>
    </xf>
    <xf numFmtId="0" fontId="22" fillId="3" borderId="45" xfId="2" applyFont="1" applyFill="1" applyBorder="1" applyAlignment="1" applyProtection="1">
      <alignment horizontal="left" vertical="center"/>
      <protection locked="0"/>
    </xf>
    <xf numFmtId="0" fontId="22" fillId="3" borderId="77" xfId="2" applyFont="1" applyFill="1" applyBorder="1" applyAlignment="1" applyProtection="1">
      <alignment horizontal="left" vertical="center"/>
      <protection locked="0"/>
    </xf>
    <xf numFmtId="0" fontId="22" fillId="3" borderId="26" xfId="2" applyFont="1" applyFill="1" applyBorder="1" applyAlignment="1" applyProtection="1">
      <alignment horizontal="left" vertical="center"/>
      <protection locked="0"/>
    </xf>
    <xf numFmtId="0" fontId="22" fillId="3" borderId="27" xfId="2" applyFont="1" applyFill="1" applyBorder="1" applyAlignment="1" applyProtection="1">
      <alignment horizontal="left" vertical="center"/>
      <protection locked="0"/>
    </xf>
    <xf numFmtId="0" fontId="22" fillId="3" borderId="78" xfId="2" applyFont="1" applyFill="1" applyBorder="1" applyAlignment="1" applyProtection="1">
      <alignment horizontal="left" vertical="center"/>
      <protection locked="0"/>
    </xf>
    <xf numFmtId="0" fontId="38" fillId="11" borderId="46" xfId="0" applyFont="1" applyFill="1" applyBorder="1" applyAlignment="1">
      <alignment horizontal="center" vertical="center" shrinkToFit="1"/>
    </xf>
    <xf numFmtId="0" fontId="38" fillId="11" borderId="47" xfId="0" applyFont="1" applyFill="1" applyBorder="1" applyAlignment="1">
      <alignment horizontal="center" vertical="center" shrinkToFit="1"/>
    </xf>
    <xf numFmtId="0" fontId="38" fillId="11" borderId="48" xfId="0" applyFont="1" applyFill="1" applyBorder="1" applyAlignment="1">
      <alignment horizontal="center" vertical="center" shrinkToFit="1"/>
    </xf>
    <xf numFmtId="0" fontId="38" fillId="11" borderId="51" xfId="0" applyFont="1" applyFill="1" applyBorder="1" applyAlignment="1">
      <alignment horizontal="center" vertical="center" shrinkToFit="1"/>
    </xf>
    <xf numFmtId="0" fontId="38" fillId="11" borderId="52" xfId="0" applyFont="1" applyFill="1" applyBorder="1" applyAlignment="1">
      <alignment horizontal="center" vertical="center" shrinkToFit="1"/>
    </xf>
    <xf numFmtId="0" fontId="38" fillId="11" borderId="53" xfId="0" applyFont="1" applyFill="1" applyBorder="1" applyAlignment="1">
      <alignment horizontal="center" vertical="center" shrinkToFit="1"/>
    </xf>
    <xf numFmtId="0" fontId="38" fillId="11" borderId="13" xfId="0" applyFont="1" applyFill="1" applyBorder="1" applyAlignment="1">
      <alignment horizontal="center" vertical="center" wrapText="1"/>
    </xf>
    <xf numFmtId="0" fontId="38" fillId="11" borderId="12" xfId="0" applyFont="1" applyFill="1" applyBorder="1" applyAlignment="1">
      <alignment horizontal="center" vertical="center" wrapText="1"/>
    </xf>
    <xf numFmtId="0" fontId="38" fillId="11" borderId="14" xfId="0" applyFont="1" applyFill="1" applyBorder="1" applyAlignment="1">
      <alignment horizontal="center" vertical="center" wrapText="1"/>
    </xf>
    <xf numFmtId="0" fontId="38" fillId="11" borderId="25" xfId="0" applyFont="1" applyFill="1" applyBorder="1" applyAlignment="1">
      <alignment horizontal="center" vertical="center" wrapText="1"/>
    </xf>
    <xf numFmtId="0" fontId="38" fillId="11" borderId="27" xfId="0" applyFont="1" applyFill="1" applyBorder="1" applyAlignment="1">
      <alignment horizontal="center" vertical="center" wrapText="1"/>
    </xf>
    <xf numFmtId="0" fontId="38" fillId="11" borderId="28" xfId="0" applyFont="1" applyFill="1" applyBorder="1" applyAlignment="1">
      <alignment horizontal="center" vertical="center" wrapText="1"/>
    </xf>
    <xf numFmtId="49" fontId="7" fillId="11" borderId="13" xfId="0" applyNumberFormat="1" applyFont="1" applyFill="1" applyBorder="1" applyAlignment="1">
      <alignment horizontal="center" vertical="center"/>
    </xf>
    <xf numFmtId="49" fontId="7" fillId="11" borderId="12" xfId="0" applyNumberFormat="1" applyFont="1" applyFill="1" applyBorder="1" applyAlignment="1">
      <alignment horizontal="center" vertical="center"/>
    </xf>
    <xf numFmtId="49" fontId="7" fillId="11" borderId="14" xfId="0" applyNumberFormat="1" applyFont="1" applyFill="1" applyBorder="1" applyAlignment="1">
      <alignment horizontal="center" vertical="center"/>
    </xf>
    <xf numFmtId="49" fontId="7" fillId="11" borderId="23" xfId="0" applyNumberFormat="1" applyFont="1" applyFill="1" applyBorder="1" applyAlignment="1">
      <alignment horizontal="center" vertical="center"/>
    </xf>
    <xf numFmtId="49" fontId="7" fillId="11" borderId="0" xfId="0" applyNumberFormat="1" applyFont="1" applyFill="1" applyAlignment="1">
      <alignment horizontal="center" vertical="center"/>
    </xf>
    <xf numFmtId="49" fontId="7" fillId="11" borderId="1" xfId="0" applyNumberFormat="1" applyFont="1" applyFill="1" applyBorder="1" applyAlignment="1">
      <alignment horizontal="center" vertical="center"/>
    </xf>
    <xf numFmtId="49" fontId="7" fillId="11" borderId="17" xfId="0" applyNumberFormat="1" applyFont="1" applyFill="1" applyBorder="1" applyAlignment="1">
      <alignment horizontal="center" vertical="center"/>
    </xf>
    <xf numFmtId="49" fontId="7" fillId="11" borderId="5" xfId="0" applyNumberFormat="1" applyFont="1" applyFill="1" applyBorder="1" applyAlignment="1">
      <alignment horizontal="center" vertical="center"/>
    </xf>
    <xf numFmtId="49" fontId="7" fillId="11" borderId="10" xfId="0" applyNumberFormat="1" applyFont="1" applyFill="1" applyBorder="1" applyAlignment="1">
      <alignment horizontal="center" vertical="center"/>
    </xf>
    <xf numFmtId="49" fontId="7" fillId="11" borderId="32" xfId="1" applyNumberFormat="1" applyFont="1" applyFill="1" applyBorder="1" applyAlignment="1">
      <alignment horizontal="center" vertical="center"/>
    </xf>
    <xf numFmtId="49" fontId="7" fillId="11" borderId="30" xfId="1" applyNumberFormat="1" applyFont="1" applyFill="1" applyBorder="1" applyAlignment="1">
      <alignment horizontal="center" vertical="center"/>
    </xf>
    <xf numFmtId="49" fontId="7" fillId="11" borderId="31" xfId="1" applyNumberFormat="1" applyFont="1" applyFill="1" applyBorder="1" applyAlignment="1">
      <alignment horizontal="center" vertical="center"/>
    </xf>
    <xf numFmtId="176" fontId="7" fillId="3" borderId="14" xfId="1" applyNumberFormat="1" applyFont="1" applyFill="1" applyBorder="1" applyAlignment="1" applyProtection="1">
      <alignment horizontal="left" vertical="center"/>
      <protection locked="0"/>
    </xf>
    <xf numFmtId="49" fontId="7" fillId="11" borderId="15" xfId="1" applyNumberFormat="1" applyFont="1" applyFill="1" applyBorder="1" applyAlignment="1">
      <alignment horizontal="center" vertical="center" shrinkToFit="1"/>
    </xf>
    <xf numFmtId="49" fontId="7" fillId="11" borderId="12" xfId="1" applyNumberFormat="1" applyFont="1" applyFill="1" applyBorder="1" applyAlignment="1">
      <alignment horizontal="center" vertical="center" shrinkToFit="1"/>
    </xf>
    <xf numFmtId="49" fontId="7" fillId="11" borderId="14" xfId="1" applyNumberFormat="1" applyFont="1" applyFill="1" applyBorder="1" applyAlignment="1">
      <alignment horizontal="center" vertical="center" shrinkToFit="1"/>
    </xf>
    <xf numFmtId="49" fontId="6" fillId="11" borderId="4" xfId="1" applyNumberFormat="1" applyFont="1" applyFill="1" applyBorder="1" applyAlignment="1">
      <alignment horizontal="center" vertical="center" shrinkToFit="1"/>
    </xf>
    <xf numFmtId="49" fontId="6" fillId="11" borderId="5" xfId="1" applyNumberFormat="1" applyFont="1" applyFill="1" applyBorder="1" applyAlignment="1">
      <alignment horizontal="center" vertical="center" shrinkToFit="1"/>
    </xf>
    <xf numFmtId="49" fontId="6" fillId="11" borderId="10" xfId="1" applyNumberFormat="1" applyFont="1" applyFill="1" applyBorder="1" applyAlignment="1">
      <alignment horizontal="center" vertical="center" shrinkToFit="1"/>
    </xf>
    <xf numFmtId="49" fontId="7" fillId="11" borderId="6" xfId="1" applyNumberFormat="1" applyFont="1" applyFill="1" applyBorder="1" applyAlignment="1">
      <alignment horizontal="center" vertical="center" shrinkToFit="1"/>
    </xf>
    <xf numFmtId="49" fontId="7" fillId="11" borderId="7" xfId="1" applyNumberFormat="1" applyFont="1" applyFill="1" applyBorder="1" applyAlignment="1">
      <alignment horizontal="center" vertical="center" shrinkToFit="1"/>
    </xf>
    <xf numFmtId="49" fontId="7" fillId="11" borderId="8" xfId="1" applyNumberFormat="1" applyFont="1" applyFill="1" applyBorder="1" applyAlignment="1">
      <alignment horizontal="center" vertical="center" shrinkToFit="1"/>
    </xf>
    <xf numFmtId="0" fontId="38" fillId="11" borderId="54" xfId="0" applyFont="1" applyFill="1" applyBorder="1" applyAlignment="1">
      <alignment horizontal="center" vertical="center" shrinkToFit="1"/>
    </xf>
    <xf numFmtId="0" fontId="38" fillId="11" borderId="55" xfId="0" applyFont="1" applyFill="1" applyBorder="1" applyAlignment="1">
      <alignment horizontal="center" vertical="center" shrinkToFit="1"/>
    </xf>
    <xf numFmtId="49" fontId="7" fillId="3" borderId="63" xfId="0" applyNumberFormat="1" applyFont="1" applyFill="1" applyBorder="1" applyAlignment="1" applyProtection="1">
      <alignment horizontal="left" vertical="center"/>
      <protection locked="0"/>
    </xf>
    <xf numFmtId="49" fontId="7" fillId="3" borderId="64" xfId="0" applyNumberFormat="1" applyFont="1" applyFill="1" applyBorder="1" applyAlignment="1" applyProtection="1">
      <alignment horizontal="left" vertical="center"/>
      <protection locked="0"/>
    </xf>
    <xf numFmtId="49" fontId="7" fillId="3" borderId="65" xfId="0" applyNumberFormat="1" applyFont="1" applyFill="1" applyBorder="1" applyAlignment="1" applyProtection="1">
      <alignment horizontal="left" vertical="center"/>
      <protection locked="0"/>
    </xf>
    <xf numFmtId="49" fontId="7" fillId="3" borderId="59" xfId="0" applyNumberFormat="1" applyFont="1" applyFill="1" applyBorder="1" applyAlignment="1" applyProtection="1">
      <alignment horizontal="left" vertical="center"/>
      <protection locked="0"/>
    </xf>
    <xf numFmtId="49" fontId="7" fillId="3" borderId="56" xfId="0" applyNumberFormat="1" applyFont="1" applyFill="1" applyBorder="1" applyAlignment="1" applyProtection="1">
      <alignment horizontal="left" vertical="center"/>
      <protection locked="0"/>
    </xf>
    <xf numFmtId="49" fontId="7" fillId="3" borderId="57" xfId="0" applyNumberFormat="1" applyFont="1" applyFill="1" applyBorder="1" applyAlignment="1" applyProtection="1">
      <alignment horizontal="left" vertical="center"/>
      <protection locked="0"/>
    </xf>
    <xf numFmtId="49" fontId="7" fillId="3" borderId="60" xfId="0" applyNumberFormat="1" applyFont="1" applyFill="1" applyBorder="1" applyAlignment="1" applyProtection="1">
      <alignment horizontal="left" vertical="center"/>
      <protection locked="0"/>
    </xf>
    <xf numFmtId="49" fontId="7" fillId="3" borderId="61" xfId="0" applyNumberFormat="1" applyFont="1" applyFill="1" applyBorder="1" applyAlignment="1" applyProtection="1">
      <alignment horizontal="left" vertical="center"/>
      <protection locked="0"/>
    </xf>
    <xf numFmtId="49" fontId="7" fillId="3" borderId="62" xfId="0" applyNumberFormat="1" applyFont="1" applyFill="1" applyBorder="1" applyAlignment="1" applyProtection="1">
      <alignment horizontal="left" vertical="center"/>
      <protection locked="0"/>
    </xf>
    <xf numFmtId="49" fontId="7" fillId="3" borderId="15" xfId="0" applyNumberFormat="1" applyFont="1" applyFill="1" applyBorder="1" applyAlignment="1" applyProtection="1">
      <alignment horizontal="center" vertical="center"/>
      <protection locked="0"/>
    </xf>
    <xf numFmtId="49" fontId="7" fillId="3" borderId="12" xfId="0" applyNumberFormat="1" applyFont="1" applyFill="1" applyBorder="1" applyAlignment="1" applyProtection="1">
      <alignment horizontal="center" vertical="center"/>
      <protection locked="0"/>
    </xf>
    <xf numFmtId="49" fontId="7" fillId="3" borderId="16" xfId="0" applyNumberFormat="1" applyFont="1" applyFill="1" applyBorder="1" applyAlignment="1" applyProtection="1">
      <alignment horizontal="center" vertical="center"/>
      <protection locked="0"/>
    </xf>
    <xf numFmtId="49" fontId="7" fillId="3" borderId="26" xfId="0" applyNumberFormat="1" applyFont="1" applyFill="1" applyBorder="1" applyAlignment="1" applyProtection="1">
      <alignment horizontal="center" vertical="center"/>
      <protection locked="0"/>
    </xf>
    <xf numFmtId="49" fontId="7" fillId="3" borderId="27" xfId="0" applyNumberFormat="1" applyFont="1" applyFill="1" applyBorder="1" applyAlignment="1" applyProtection="1">
      <alignment horizontal="center" vertical="center"/>
      <protection locked="0"/>
    </xf>
    <xf numFmtId="49" fontId="7" fillId="3" borderId="29" xfId="0" applyNumberFormat="1" applyFont="1" applyFill="1" applyBorder="1" applyAlignment="1" applyProtection="1">
      <alignment horizontal="center" vertical="center"/>
      <protection locked="0"/>
    </xf>
    <xf numFmtId="49" fontId="7" fillId="0" borderId="15"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3" borderId="12" xfId="0" applyNumberFormat="1" applyFont="1" applyFill="1" applyBorder="1" applyAlignment="1" applyProtection="1">
      <alignment horizontal="left" vertical="center"/>
      <protection locked="0"/>
    </xf>
    <xf numFmtId="49" fontId="6" fillId="0" borderId="6" xfId="0" applyNumberFormat="1" applyFont="1" applyBorder="1" applyAlignment="1">
      <alignment horizontal="left" vertical="top" shrinkToFit="1"/>
    </xf>
    <xf numFmtId="49" fontId="6" fillId="0" borderId="7" xfId="0" applyNumberFormat="1" applyFont="1" applyBorder="1" applyAlignment="1">
      <alignment horizontal="left" vertical="top" shrinkToFit="1"/>
    </xf>
    <xf numFmtId="49" fontId="6" fillId="0" borderId="22" xfId="0" applyNumberFormat="1" applyFont="1" applyBorder="1" applyAlignment="1">
      <alignment horizontal="left" vertical="top" shrinkToFit="1"/>
    </xf>
    <xf numFmtId="49" fontId="6" fillId="0" borderId="26" xfId="0" applyNumberFormat="1" applyFont="1" applyBorder="1" applyAlignment="1">
      <alignment horizontal="left" vertical="top" shrinkToFit="1"/>
    </xf>
    <xf numFmtId="49" fontId="6" fillId="0" borderId="27" xfId="0" applyNumberFormat="1" applyFont="1" applyBorder="1" applyAlignment="1">
      <alignment horizontal="left" vertical="top" shrinkToFit="1"/>
    </xf>
    <xf numFmtId="49" fontId="6" fillId="0" borderId="29" xfId="0" applyNumberFormat="1" applyFont="1" applyBorder="1" applyAlignment="1">
      <alignment horizontal="left" vertical="top" shrinkToFit="1"/>
    </xf>
    <xf numFmtId="49" fontId="28" fillId="9" borderId="0" xfId="0" applyNumberFormat="1" applyFont="1" applyFill="1" applyAlignment="1">
      <alignment horizontal="center" vertical="center" shrinkToFit="1"/>
    </xf>
    <xf numFmtId="49" fontId="7" fillId="0" borderId="6"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3" borderId="7" xfId="0" applyNumberFormat="1" applyFont="1" applyFill="1" applyBorder="1" applyAlignment="1" applyProtection="1">
      <alignment horizontal="left" vertical="center"/>
      <protection locked="0"/>
    </xf>
    <xf numFmtId="49" fontId="7" fillId="0" borderId="12" xfId="0" applyNumberFormat="1" applyFont="1" applyBorder="1" applyAlignment="1">
      <alignment vertical="center"/>
    </xf>
    <xf numFmtId="49" fontId="7" fillId="0" borderId="0" xfId="0" applyNumberFormat="1" applyFont="1" applyAlignment="1">
      <alignment vertical="center"/>
    </xf>
    <xf numFmtId="49" fontId="7" fillId="0" borderId="5" xfId="0" applyNumberFormat="1" applyFont="1" applyBorder="1" applyAlignment="1">
      <alignment vertical="center"/>
    </xf>
    <xf numFmtId="49" fontId="35" fillId="3" borderId="6" xfId="0" applyNumberFormat="1" applyFont="1" applyFill="1" applyBorder="1" applyAlignment="1" applyProtection="1">
      <alignment horizontal="center" vertical="center"/>
      <protection locked="0" hidden="1"/>
    </xf>
    <xf numFmtId="49" fontId="35" fillId="3" borderId="9" xfId="0" applyNumberFormat="1" applyFont="1" applyFill="1" applyBorder="1" applyAlignment="1" applyProtection="1">
      <alignment horizontal="center" vertical="center"/>
      <protection locked="0" hidden="1"/>
    </xf>
    <xf numFmtId="49" fontId="6" fillId="2" borderId="21" xfId="0" applyNumberFormat="1" applyFont="1" applyFill="1" applyBorder="1" applyAlignment="1">
      <alignment horizontal="center" vertical="center" shrinkToFit="1"/>
    </xf>
    <xf numFmtId="49" fontId="6" fillId="2" borderId="7" xfId="0" applyNumberFormat="1" applyFont="1" applyFill="1" applyBorder="1" applyAlignment="1">
      <alignment horizontal="center" vertical="center" shrinkToFit="1"/>
    </xf>
    <xf numFmtId="49" fontId="6" fillId="2" borderId="8" xfId="0" applyNumberFormat="1" applyFont="1" applyFill="1" applyBorder="1" applyAlignment="1">
      <alignment horizontal="center" vertical="center" shrinkToFit="1"/>
    </xf>
    <xf numFmtId="49" fontId="6" fillId="2" borderId="13" xfId="0" applyNumberFormat="1" applyFont="1" applyFill="1" applyBorder="1" applyAlignment="1">
      <alignment horizontal="center" vertical="center" wrapText="1"/>
    </xf>
    <xf numFmtId="49" fontId="6" fillId="2" borderId="12" xfId="0" applyNumberFormat="1" applyFont="1" applyFill="1" applyBorder="1" applyAlignment="1">
      <alignment horizontal="center" vertical="center" wrapText="1"/>
    </xf>
    <xf numFmtId="49" fontId="6" fillId="2" borderId="14" xfId="0" applyNumberFormat="1" applyFont="1" applyFill="1" applyBorder="1" applyAlignment="1">
      <alignment horizontal="center" vertical="center" wrapText="1"/>
    </xf>
    <xf numFmtId="49" fontId="6" fillId="2" borderId="25" xfId="0" applyNumberFormat="1" applyFont="1" applyFill="1" applyBorder="1" applyAlignment="1">
      <alignment horizontal="center" vertical="center" wrapText="1"/>
    </xf>
    <xf numFmtId="49" fontId="6" fillId="2" borderId="27" xfId="0" applyNumberFormat="1" applyFont="1" applyFill="1" applyBorder="1" applyAlignment="1">
      <alignment horizontal="center" vertical="center" wrapText="1"/>
    </xf>
    <xf numFmtId="49" fontId="6" fillId="2" borderId="28" xfId="0" applyNumberFormat="1" applyFont="1" applyFill="1" applyBorder="1" applyAlignment="1">
      <alignment horizontal="center" vertical="center" wrapText="1"/>
    </xf>
    <xf numFmtId="49" fontId="7" fillId="0" borderId="7" xfId="0" applyNumberFormat="1" applyFont="1" applyBorder="1" applyAlignment="1">
      <alignment vertical="center"/>
    </xf>
    <xf numFmtId="49" fontId="35" fillId="3" borderId="15" xfId="0" applyNumberFormat="1" applyFont="1" applyFill="1" applyBorder="1" applyAlignment="1" applyProtection="1">
      <alignment horizontal="center" vertical="center"/>
      <protection locked="0"/>
    </xf>
    <xf numFmtId="49" fontId="35" fillId="3" borderId="9" xfId="0" applyNumberFormat="1" applyFont="1" applyFill="1" applyBorder="1" applyAlignment="1" applyProtection="1">
      <alignment horizontal="center" vertical="center"/>
      <protection locked="0"/>
    </xf>
    <xf numFmtId="49" fontId="35" fillId="3" borderId="4" xfId="0" applyNumberFormat="1" applyFont="1" applyFill="1" applyBorder="1" applyAlignment="1" applyProtection="1">
      <alignment horizontal="center" vertical="center"/>
      <protection locked="0"/>
    </xf>
    <xf numFmtId="49" fontId="6" fillId="2" borderId="23"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17"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7" fillId="0" borderId="7"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5" xfId="0" applyNumberFormat="1" applyFont="1" applyBorder="1" applyAlignment="1">
      <alignment horizontal="left" vertical="center"/>
    </xf>
    <xf numFmtId="49" fontId="6" fillId="2" borderId="6" xfId="0" applyNumberFormat="1" applyFont="1" applyFill="1" applyBorder="1" applyAlignment="1">
      <alignment horizontal="center" vertical="center" shrinkToFit="1"/>
    </xf>
    <xf numFmtId="49" fontId="6" fillId="2" borderId="9" xfId="0" applyNumberFormat="1" applyFont="1" applyFill="1" applyBorder="1" applyAlignment="1">
      <alignment horizontal="center" vertical="center" shrinkToFit="1"/>
    </xf>
    <xf numFmtId="49" fontId="6" fillId="2" borderId="0" xfId="0" applyNumberFormat="1" applyFont="1" applyFill="1" applyAlignment="1">
      <alignment horizontal="center" vertical="center" shrinkToFit="1"/>
    </xf>
    <xf numFmtId="49" fontId="6" fillId="2" borderId="1" xfId="0" applyNumberFormat="1" applyFont="1" applyFill="1" applyBorder="1" applyAlignment="1">
      <alignment horizontal="center" vertical="center" shrinkToFit="1"/>
    </xf>
    <xf numFmtId="49" fontId="6" fillId="2" borderId="23" xfId="0" applyNumberFormat="1" applyFont="1" applyFill="1" applyBorder="1" applyAlignment="1">
      <alignment horizontal="center" vertical="center" shrinkToFit="1"/>
    </xf>
    <xf numFmtId="49" fontId="6" fillId="2" borderId="19" xfId="0" applyNumberFormat="1" applyFont="1" applyFill="1" applyBorder="1" applyAlignment="1">
      <alignment horizontal="center" vertical="center" shrinkToFit="1"/>
    </xf>
    <xf numFmtId="49" fontId="6" fillId="2" borderId="3" xfId="0" applyNumberFormat="1" applyFont="1" applyFill="1" applyBorder="1" applyAlignment="1">
      <alignment horizontal="center" vertical="center" shrinkToFit="1"/>
    </xf>
    <xf numFmtId="49" fontId="6" fillId="2" borderId="11" xfId="0" applyNumberFormat="1" applyFont="1" applyFill="1" applyBorder="1" applyAlignment="1">
      <alignment horizontal="center" vertical="center" shrinkToFit="1"/>
    </xf>
    <xf numFmtId="49" fontId="6" fillId="2" borderId="17" xfId="0" applyNumberFormat="1" applyFont="1" applyFill="1" applyBorder="1" applyAlignment="1">
      <alignment horizontal="center" vertical="center" shrinkToFit="1"/>
    </xf>
    <xf numFmtId="49" fontId="6" fillId="2" borderId="5" xfId="0" applyNumberFormat="1" applyFont="1" applyFill="1" applyBorder="1" applyAlignment="1">
      <alignment horizontal="center" vertical="center" shrinkToFit="1"/>
    </xf>
    <xf numFmtId="49" fontId="6" fillId="2" borderId="10" xfId="0" applyNumberFormat="1" applyFont="1" applyFill="1" applyBorder="1" applyAlignment="1">
      <alignment horizontal="center" vertical="center" shrinkToFit="1"/>
    </xf>
    <xf numFmtId="49" fontId="7" fillId="3" borderId="15" xfId="1" applyNumberFormat="1" applyFont="1" applyFill="1" applyBorder="1" applyAlignment="1" applyProtection="1">
      <alignment horizontal="center" vertical="center"/>
      <protection locked="0"/>
    </xf>
    <xf numFmtId="49" fontId="7" fillId="3" borderId="12" xfId="1" applyNumberFormat="1" applyFont="1" applyFill="1" applyBorder="1" applyAlignment="1" applyProtection="1">
      <alignment horizontal="center" vertical="center"/>
      <protection locked="0"/>
    </xf>
    <xf numFmtId="49" fontId="7" fillId="3" borderId="26" xfId="1" applyNumberFormat="1" applyFont="1" applyFill="1" applyBorder="1" applyAlignment="1" applyProtection="1">
      <alignment horizontal="center" vertical="center"/>
      <protection locked="0"/>
    </xf>
    <xf numFmtId="49" fontId="7" fillId="3" borderId="27" xfId="1" applyNumberFormat="1" applyFont="1" applyFill="1" applyBorder="1" applyAlignment="1" applyProtection="1">
      <alignment horizontal="center" vertical="center"/>
      <protection locked="0"/>
    </xf>
    <xf numFmtId="49" fontId="7" fillId="0" borderId="27" xfId="0" applyNumberFormat="1" applyFont="1" applyBorder="1" applyAlignment="1">
      <alignment horizontal="center" vertical="center"/>
    </xf>
    <xf numFmtId="49" fontId="7" fillId="2" borderId="13" xfId="0" applyNumberFormat="1" applyFont="1" applyFill="1" applyBorder="1" applyAlignment="1">
      <alignment horizontal="center" vertical="center" shrinkToFit="1"/>
    </xf>
    <xf numFmtId="49" fontId="7" fillId="2" borderId="12" xfId="0" applyNumberFormat="1" applyFont="1" applyFill="1" applyBorder="1" applyAlignment="1">
      <alignment horizontal="center" vertical="center" shrinkToFit="1"/>
    </xf>
    <xf numFmtId="49" fontId="7" fillId="2" borderId="14" xfId="0" applyNumberFormat="1" applyFont="1" applyFill="1" applyBorder="1" applyAlignment="1">
      <alignment horizontal="center" vertical="center" shrinkToFit="1"/>
    </xf>
    <xf numFmtId="49" fontId="7" fillId="2" borderId="25" xfId="0" applyNumberFormat="1" applyFont="1" applyFill="1" applyBorder="1" applyAlignment="1">
      <alignment horizontal="center" vertical="center" shrinkToFit="1"/>
    </xf>
    <xf numFmtId="49" fontId="7" fillId="2" borderId="27" xfId="0" applyNumberFormat="1" applyFont="1" applyFill="1" applyBorder="1" applyAlignment="1">
      <alignment horizontal="center" vertical="center" shrinkToFit="1"/>
    </xf>
    <xf numFmtId="49" fontId="7" fillId="2" borderId="28" xfId="0" applyNumberFormat="1" applyFont="1" applyFill="1" applyBorder="1" applyAlignment="1">
      <alignment horizontal="center" vertical="center" shrinkToFit="1"/>
    </xf>
    <xf numFmtId="49" fontId="7" fillId="0" borderId="12" xfId="1" applyNumberFormat="1" applyFont="1" applyBorder="1" applyAlignment="1">
      <alignment horizontal="center" vertical="center"/>
    </xf>
    <xf numFmtId="49" fontId="7" fillId="0" borderId="27" xfId="1" applyNumberFormat="1" applyFont="1" applyBorder="1" applyAlignment="1">
      <alignment horizontal="center" vertical="center"/>
    </xf>
    <xf numFmtId="49" fontId="7" fillId="0" borderId="16" xfId="1" applyNumberFormat="1" applyFont="1" applyBorder="1" applyAlignment="1">
      <alignment horizontal="center" vertical="center"/>
    </xf>
    <xf numFmtId="49" fontId="7" fillId="0" borderId="29" xfId="1" applyNumberFormat="1" applyFont="1" applyBorder="1" applyAlignment="1">
      <alignment horizontal="center" vertical="center"/>
    </xf>
    <xf numFmtId="49" fontId="7" fillId="3" borderId="58" xfId="0" applyNumberFormat="1" applyFont="1" applyFill="1" applyBorder="1" applyAlignment="1" applyProtection="1">
      <alignment horizontal="left" vertical="center"/>
      <protection locked="0"/>
    </xf>
    <xf numFmtId="49" fontId="7" fillId="3" borderId="49" xfId="0" applyNumberFormat="1" applyFont="1" applyFill="1" applyBorder="1" applyAlignment="1" applyProtection="1">
      <alignment horizontal="left" vertical="center"/>
      <protection locked="0"/>
    </xf>
    <xf numFmtId="49" fontId="7" fillId="3" borderId="50" xfId="0" applyNumberFormat="1" applyFont="1" applyFill="1" applyBorder="1" applyAlignment="1" applyProtection="1">
      <alignment horizontal="left" vertical="center"/>
      <protection locked="0"/>
    </xf>
    <xf numFmtId="49" fontId="7" fillId="0" borderId="16"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6" fillId="2" borderId="25" xfId="0" applyNumberFormat="1" applyFont="1" applyFill="1" applyBorder="1" applyAlignment="1">
      <alignment horizontal="center" vertical="center" shrinkToFit="1"/>
    </xf>
    <xf numFmtId="49" fontId="6" fillId="2" borderId="27" xfId="0" applyNumberFormat="1" applyFont="1" applyFill="1" applyBorder="1" applyAlignment="1">
      <alignment horizontal="center" vertical="center" shrinkToFit="1"/>
    </xf>
    <xf numFmtId="49" fontId="6" fillId="2" borderId="28" xfId="0" applyNumberFormat="1" applyFont="1" applyFill="1" applyBorder="1" applyAlignment="1">
      <alignment horizontal="center" vertical="center" shrinkToFit="1"/>
    </xf>
    <xf numFmtId="49" fontId="7" fillId="2" borderId="17" xfId="0" applyNumberFormat="1" applyFont="1" applyFill="1" applyBorder="1" applyAlignment="1">
      <alignment horizontal="center" vertical="center" shrinkToFit="1"/>
    </xf>
    <xf numFmtId="49" fontId="7" fillId="2" borderId="5" xfId="0" applyNumberFormat="1" applyFont="1" applyFill="1" applyBorder="1" applyAlignment="1">
      <alignment horizontal="center" vertical="center" shrinkToFit="1"/>
    </xf>
    <xf numFmtId="49" fontId="7" fillId="2" borderId="10" xfId="0" applyNumberFormat="1" applyFont="1" applyFill="1" applyBorder="1" applyAlignment="1">
      <alignment horizontal="center" vertical="center" shrinkToFit="1"/>
    </xf>
    <xf numFmtId="49" fontId="28" fillId="8" borderId="0" xfId="0" applyNumberFormat="1" applyFont="1" applyFill="1" applyAlignment="1">
      <alignment horizontal="center" vertical="center" shrinkToFit="1"/>
    </xf>
    <xf numFmtId="49" fontId="7" fillId="11" borderId="19" xfId="0" applyNumberFormat="1" applyFont="1" applyFill="1" applyBorder="1" applyAlignment="1">
      <alignment horizontal="center" vertical="center" shrinkToFit="1"/>
    </xf>
    <xf numFmtId="49" fontId="7" fillId="11" borderId="3" xfId="0" applyNumberFormat="1" applyFont="1" applyFill="1" applyBorder="1" applyAlignment="1">
      <alignment horizontal="center" vertical="center" shrinkToFit="1"/>
    </xf>
    <xf numFmtId="49" fontId="7" fillId="11" borderId="11" xfId="0" applyNumberFormat="1" applyFont="1" applyFill="1" applyBorder="1" applyAlignment="1">
      <alignment horizontal="center" vertical="center" shrinkToFit="1"/>
    </xf>
    <xf numFmtId="49" fontId="7" fillId="11" borderId="21" xfId="0" applyNumberFormat="1" applyFont="1" applyFill="1" applyBorder="1" applyAlignment="1">
      <alignment horizontal="center" vertical="center"/>
    </xf>
    <xf numFmtId="49" fontId="7" fillId="11" borderId="7" xfId="0" applyNumberFormat="1" applyFont="1" applyFill="1" applyBorder="1" applyAlignment="1">
      <alignment horizontal="center" vertical="center"/>
    </xf>
    <xf numFmtId="49" fontId="7" fillId="11" borderId="8" xfId="0" applyNumberFormat="1" applyFont="1" applyFill="1" applyBorder="1" applyAlignment="1">
      <alignment horizontal="center" vertical="center"/>
    </xf>
    <xf numFmtId="49" fontId="7" fillId="11" borderId="9" xfId="1" applyNumberFormat="1" applyFont="1" applyFill="1" applyBorder="1" applyAlignment="1">
      <alignment horizontal="center" vertical="center"/>
    </xf>
    <xf numFmtId="49" fontId="7" fillId="11" borderId="0" xfId="1" applyNumberFormat="1" applyFont="1" applyFill="1" applyAlignment="1">
      <alignment horizontal="center" vertical="center"/>
    </xf>
    <xf numFmtId="49" fontId="7" fillId="11" borderId="1" xfId="1" applyNumberFormat="1" applyFont="1" applyFill="1" applyBorder="1" applyAlignment="1">
      <alignment horizontal="center" vertical="center"/>
    </xf>
    <xf numFmtId="49" fontId="7" fillId="11" borderId="4" xfId="1" applyNumberFormat="1" applyFont="1" applyFill="1" applyBorder="1" applyAlignment="1">
      <alignment horizontal="center" vertical="center"/>
    </xf>
    <xf numFmtId="49" fontId="7" fillId="11" borderId="5" xfId="1" applyNumberFormat="1" applyFont="1" applyFill="1" applyBorder="1" applyAlignment="1">
      <alignment horizontal="center" vertical="center"/>
    </xf>
    <xf numFmtId="49" fontId="7" fillId="11" borderId="10" xfId="1" applyNumberFormat="1" applyFont="1" applyFill="1" applyBorder="1" applyAlignment="1">
      <alignment horizontal="center" vertical="center"/>
    </xf>
    <xf numFmtId="49" fontId="7" fillId="3" borderId="9" xfId="1" applyNumberFormat="1" applyFont="1" applyFill="1" applyBorder="1" applyAlignment="1" applyProtection="1">
      <alignment horizontal="left" vertical="center"/>
      <protection locked="0"/>
    </xf>
    <xf numFmtId="49" fontId="7" fillId="3" borderId="0" xfId="1" applyNumberFormat="1" applyFont="1" applyFill="1" applyAlignment="1" applyProtection="1">
      <alignment horizontal="left" vertical="center"/>
      <protection locked="0"/>
    </xf>
    <xf numFmtId="49" fontId="7" fillId="3" borderId="1" xfId="1" applyNumberFormat="1" applyFont="1" applyFill="1" applyBorder="1" applyAlignment="1" applyProtection="1">
      <alignment horizontal="left" vertical="center"/>
      <protection locked="0"/>
    </xf>
    <xf numFmtId="49" fontId="7" fillId="3" borderId="10" xfId="1" applyNumberFormat="1" applyFont="1" applyFill="1" applyBorder="1" applyAlignment="1" applyProtection="1">
      <alignment horizontal="left" vertical="center"/>
      <protection locked="0"/>
    </xf>
    <xf numFmtId="49" fontId="7" fillId="11" borderId="4" xfId="1" applyNumberFormat="1" applyFont="1" applyFill="1" applyBorder="1" applyAlignment="1">
      <alignment horizontal="center" vertical="center" shrinkToFit="1"/>
    </xf>
    <xf numFmtId="49" fontId="7" fillId="11" borderId="5" xfId="1" applyNumberFormat="1" applyFont="1" applyFill="1" applyBorder="1" applyAlignment="1">
      <alignment horizontal="center" vertical="center" shrinkToFit="1"/>
    </xf>
    <xf numFmtId="49" fontId="7" fillId="11" borderId="10" xfId="1" applyNumberFormat="1" applyFont="1" applyFill="1" applyBorder="1" applyAlignment="1">
      <alignment horizontal="center" vertical="center" shrinkToFit="1"/>
    </xf>
    <xf numFmtId="49" fontId="7" fillId="11" borderId="21" xfId="0" applyNumberFormat="1" applyFont="1" applyFill="1" applyBorder="1" applyAlignment="1">
      <alignment horizontal="center" vertical="center" shrinkToFit="1"/>
    </xf>
    <xf numFmtId="49" fontId="7" fillId="11" borderId="7" xfId="0" applyNumberFormat="1" applyFont="1" applyFill="1" applyBorder="1" applyAlignment="1">
      <alignment horizontal="center" vertical="center" shrinkToFit="1"/>
    </xf>
    <xf numFmtId="49" fontId="7" fillId="11" borderId="8" xfId="0" applyNumberFormat="1" applyFont="1" applyFill="1" applyBorder="1" applyAlignment="1">
      <alignment horizontal="center" vertical="center" shrinkToFit="1"/>
    </xf>
    <xf numFmtId="49" fontId="7" fillId="11" borderId="25" xfId="0" applyNumberFormat="1" applyFont="1" applyFill="1" applyBorder="1" applyAlignment="1">
      <alignment horizontal="center" vertical="center" shrinkToFit="1"/>
    </xf>
    <xf numFmtId="49" fontId="7" fillId="11" borderId="27" xfId="0" applyNumberFormat="1" applyFont="1" applyFill="1" applyBorder="1" applyAlignment="1">
      <alignment horizontal="center" vertical="center" shrinkToFit="1"/>
    </xf>
    <xf numFmtId="49" fontId="7" fillId="11" borderId="28" xfId="0" applyNumberFormat="1" applyFont="1" applyFill="1" applyBorder="1" applyAlignment="1">
      <alignment horizontal="center" vertical="center" shrinkToFit="1"/>
    </xf>
    <xf numFmtId="49" fontId="13" fillId="0" borderId="12" xfId="0" applyNumberFormat="1" applyFont="1" applyBorder="1" applyAlignment="1">
      <alignment horizontal="center" vertical="center"/>
    </xf>
    <xf numFmtId="49" fontId="13" fillId="0" borderId="27" xfId="0" applyNumberFormat="1" applyFont="1" applyBorder="1" applyAlignment="1">
      <alignment horizontal="center" vertical="center"/>
    </xf>
    <xf numFmtId="49" fontId="6" fillId="2" borderId="21"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49" fontId="35" fillId="3" borderId="4" xfId="0" applyNumberFormat="1" applyFont="1" applyFill="1" applyBorder="1" applyAlignment="1" applyProtection="1">
      <alignment horizontal="center" vertical="center"/>
      <protection locked="0" hidden="1"/>
    </xf>
    <xf numFmtId="49" fontId="7" fillId="0" borderId="8" xfId="0" applyNumberFormat="1" applyFont="1" applyBorder="1" applyAlignment="1">
      <alignment horizontal="left" vertical="center"/>
    </xf>
    <xf numFmtId="49" fontId="7" fillId="0" borderId="10" xfId="0" applyNumberFormat="1" applyFont="1" applyBorder="1" applyAlignment="1">
      <alignment horizontal="left" vertical="center"/>
    </xf>
    <xf numFmtId="49" fontId="7" fillId="0" borderId="8" xfId="0" applyNumberFormat="1" applyFont="1" applyBorder="1" applyAlignment="1">
      <alignment vertical="center"/>
    </xf>
    <xf numFmtId="49" fontId="7" fillId="0" borderId="10" xfId="0" applyNumberFormat="1" applyFont="1" applyBorder="1" applyAlignment="1">
      <alignment vertical="center"/>
    </xf>
    <xf numFmtId="49" fontId="7" fillId="0" borderId="4" xfId="0" applyNumberFormat="1"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5" xfId="0" applyFont="1" applyBorder="1" applyAlignment="1">
      <alignment horizontal="left" vertical="center"/>
    </xf>
    <xf numFmtId="0" fontId="6" fillId="0" borderId="10" xfId="0" applyFont="1" applyBorder="1" applyAlignment="1">
      <alignment horizontal="left" vertical="center"/>
    </xf>
    <xf numFmtId="0" fontId="14" fillId="0" borderId="15"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49" fontId="6" fillId="2" borderId="7"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25" xfId="0" applyNumberFormat="1" applyFont="1" applyFill="1" applyBorder="1" applyAlignment="1">
      <alignment horizontal="center" vertical="center"/>
    </xf>
    <xf numFmtId="49" fontId="6" fillId="2" borderId="27"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xf>
    <xf numFmtId="49" fontId="36" fillId="3" borderId="6" xfId="0" applyNumberFormat="1" applyFont="1" applyFill="1" applyBorder="1" applyAlignment="1" applyProtection="1">
      <alignment horizontal="center" vertical="center"/>
      <protection locked="0" hidden="1"/>
    </xf>
    <xf numFmtId="49" fontId="36" fillId="3" borderId="4" xfId="0" applyNumberFormat="1" applyFont="1" applyFill="1" applyBorder="1" applyAlignment="1" applyProtection="1">
      <alignment horizontal="center" vertical="center"/>
      <protection locked="0" hidden="1"/>
    </xf>
    <xf numFmtId="49" fontId="7" fillId="2" borderId="23" xfId="0" applyNumberFormat="1" applyFont="1" applyFill="1" applyBorder="1" applyAlignment="1">
      <alignment horizontal="center" vertical="center" shrinkToFit="1"/>
    </xf>
    <xf numFmtId="49" fontId="7" fillId="2" borderId="0" xfId="0" applyNumberFormat="1" applyFont="1" applyFill="1" applyAlignment="1">
      <alignment horizontal="center" vertical="center" shrinkToFit="1"/>
    </xf>
    <xf numFmtId="49" fontId="7" fillId="2" borderId="1" xfId="0" applyNumberFormat="1" applyFont="1" applyFill="1" applyBorder="1" applyAlignment="1">
      <alignment horizontal="center" vertical="center" shrinkToFit="1"/>
    </xf>
    <xf numFmtId="49" fontId="7" fillId="0" borderId="0" xfId="0" applyNumberFormat="1" applyFont="1" applyAlignment="1">
      <alignment horizontal="center" vertical="center"/>
    </xf>
    <xf numFmtId="49" fontId="7" fillId="3" borderId="0" xfId="0" applyNumberFormat="1" applyFont="1" applyFill="1" applyAlignment="1" applyProtection="1">
      <alignment horizontal="center" vertical="center"/>
      <protection locked="0"/>
    </xf>
    <xf numFmtId="49" fontId="6" fillId="2" borderId="26" xfId="0" applyNumberFormat="1" applyFont="1" applyFill="1" applyBorder="1" applyAlignment="1">
      <alignment horizontal="center" vertical="center" shrinkToFit="1"/>
    </xf>
    <xf numFmtId="0" fontId="7" fillId="3" borderId="7" xfId="1" applyFont="1" applyFill="1" applyBorder="1" applyAlignment="1" applyProtection="1">
      <alignment horizontal="center" vertical="center"/>
      <protection locked="0"/>
    </xf>
    <xf numFmtId="0" fontId="7" fillId="3" borderId="0" xfId="1" applyFont="1" applyFill="1" applyAlignment="1" applyProtection="1">
      <alignment horizontal="center" vertical="center"/>
      <protection locked="0"/>
    </xf>
    <xf numFmtId="49" fontId="48" fillId="13" borderId="13" xfId="4" applyNumberFormat="1" applyFont="1" applyFill="1" applyBorder="1" applyAlignment="1">
      <alignment horizontal="center" vertical="center"/>
    </xf>
    <xf numFmtId="0" fontId="5" fillId="0" borderId="12" xfId="4" applyFont="1" applyBorder="1" applyAlignment="1">
      <alignment vertical="center"/>
    </xf>
    <xf numFmtId="0" fontId="5" fillId="0" borderId="79" xfId="4" applyFont="1" applyBorder="1" applyAlignment="1">
      <alignment vertical="center"/>
    </xf>
    <xf numFmtId="0" fontId="5" fillId="0" borderId="25" xfId="4" applyFont="1" applyBorder="1" applyAlignment="1">
      <alignment vertical="center"/>
    </xf>
    <xf numFmtId="0" fontId="5" fillId="0" borderId="27" xfId="4" applyFont="1" applyBorder="1" applyAlignment="1">
      <alignment vertical="center"/>
    </xf>
    <xf numFmtId="0" fontId="5" fillId="0" borderId="80" xfId="4" applyFont="1" applyBorder="1" applyAlignment="1">
      <alignment vertical="center"/>
    </xf>
    <xf numFmtId="0" fontId="49" fillId="12" borderId="81" xfId="4" applyFont="1" applyFill="1" applyBorder="1" applyAlignment="1" applyProtection="1">
      <alignment horizontal="center" vertical="center" shrinkToFit="1"/>
      <protection locked="0"/>
    </xf>
    <xf numFmtId="0" fontId="49" fillId="12" borderId="82" xfId="4" applyFont="1" applyFill="1" applyBorder="1" applyAlignment="1" applyProtection="1">
      <alignment horizontal="center" vertical="center" shrinkToFit="1"/>
      <protection locked="0"/>
    </xf>
    <xf numFmtId="0" fontId="7" fillId="0" borderId="12" xfId="4" applyFont="1" applyBorder="1" applyAlignment="1">
      <alignment horizontal="left" vertical="center"/>
    </xf>
    <xf numFmtId="0" fontId="7" fillId="0" borderId="27" xfId="4" applyFont="1" applyBorder="1" applyAlignment="1">
      <alignment horizontal="left" vertical="center"/>
    </xf>
    <xf numFmtId="0" fontId="7" fillId="0" borderId="15" xfId="4" applyFont="1" applyBorder="1" applyAlignment="1">
      <alignment horizontal="center" vertical="center" shrinkToFit="1"/>
    </xf>
    <xf numFmtId="0" fontId="7" fillId="0" borderId="12" xfId="4" applyFont="1" applyBorder="1" applyAlignment="1">
      <alignment horizontal="center" vertical="center" shrinkToFit="1"/>
    </xf>
    <xf numFmtId="0" fontId="7" fillId="0" borderId="16" xfId="4" applyFont="1" applyBorder="1" applyAlignment="1">
      <alignment horizontal="center" vertical="center" shrinkToFit="1"/>
    </xf>
    <xf numFmtId="0" fontId="7" fillId="0" borderId="26" xfId="4" applyFont="1" applyBorder="1" applyAlignment="1">
      <alignment horizontal="center" vertical="center" shrinkToFit="1"/>
    </xf>
    <xf numFmtId="0" fontId="7" fillId="0" borderId="27" xfId="4" applyFont="1" applyBorder="1" applyAlignment="1">
      <alignment horizontal="center" vertical="center" shrinkToFit="1"/>
    </xf>
    <xf numFmtId="0" fontId="7" fillId="0" borderId="78" xfId="4" applyFont="1" applyBorder="1" applyAlignment="1">
      <alignment horizontal="center" vertical="center" shrinkToFit="1"/>
    </xf>
    <xf numFmtId="49" fontId="48" fillId="13" borderId="13" xfId="4" applyNumberFormat="1" applyFont="1" applyFill="1" applyBorder="1" applyAlignment="1">
      <alignment horizontal="center" vertical="center" shrinkToFit="1"/>
    </xf>
    <xf numFmtId="0" fontId="5" fillId="0" borderId="12" xfId="4" applyFont="1" applyBorder="1" applyAlignment="1">
      <alignment vertical="center" shrinkToFit="1"/>
    </xf>
    <xf numFmtId="0" fontId="5" fillId="0" borderId="79" xfId="4" applyFont="1" applyBorder="1" applyAlignment="1">
      <alignment vertical="center" shrinkToFit="1"/>
    </xf>
    <xf numFmtId="0" fontId="5" fillId="0" borderId="25" xfId="4" applyFont="1" applyBorder="1" applyAlignment="1">
      <alignment vertical="center" shrinkToFit="1"/>
    </xf>
    <xf numFmtId="0" fontId="5" fillId="0" borderId="27" xfId="4" applyFont="1" applyBorder="1" applyAlignment="1">
      <alignment vertical="center" shrinkToFit="1"/>
    </xf>
    <xf numFmtId="0" fontId="5" fillId="0" borderId="80" xfId="4" applyFont="1" applyBorder="1" applyAlignment="1">
      <alignment vertical="center" shrinkToFit="1"/>
    </xf>
    <xf numFmtId="49" fontId="7" fillId="6" borderId="13" xfId="8" applyNumberFormat="1" applyFont="1" applyFill="1" applyBorder="1" applyAlignment="1" applyProtection="1">
      <alignment horizontal="center" vertical="center"/>
      <protection locked="0"/>
    </xf>
    <xf numFmtId="49" fontId="7" fillId="6" borderId="12" xfId="8" applyNumberFormat="1" applyFont="1" applyFill="1" applyBorder="1" applyAlignment="1" applyProtection="1">
      <alignment horizontal="center" vertical="center"/>
      <protection locked="0"/>
    </xf>
    <xf numFmtId="49" fontId="7" fillId="6" borderId="25" xfId="8" applyNumberFormat="1" applyFont="1" applyFill="1" applyBorder="1" applyAlignment="1" applyProtection="1">
      <alignment horizontal="center" vertical="center"/>
      <protection locked="0"/>
    </xf>
    <xf numFmtId="49" fontId="7" fillId="6" borderId="27" xfId="8" applyNumberFormat="1" applyFont="1" applyFill="1" applyBorder="1" applyAlignment="1" applyProtection="1">
      <alignment horizontal="center" vertical="center"/>
      <protection locked="0"/>
    </xf>
    <xf numFmtId="49" fontId="7" fillId="0" borderId="12" xfId="8" applyNumberFormat="1" applyFont="1" applyBorder="1" applyAlignment="1">
      <alignment horizontal="center" vertical="center"/>
    </xf>
    <xf numFmtId="49" fontId="7" fillId="0" borderId="27" xfId="8" applyNumberFormat="1" applyFont="1" applyBorder="1" applyAlignment="1">
      <alignment horizontal="center" vertical="center"/>
    </xf>
    <xf numFmtId="49" fontId="7" fillId="0" borderId="16" xfId="8" applyNumberFormat="1" applyFont="1" applyBorder="1" applyAlignment="1">
      <alignment horizontal="center" vertical="center"/>
    </xf>
    <xf numFmtId="49" fontId="7" fillId="0" borderId="78" xfId="8" applyNumberFormat="1" applyFont="1" applyBorder="1" applyAlignment="1">
      <alignment horizontal="center" vertical="center"/>
    </xf>
    <xf numFmtId="49" fontId="7" fillId="0" borderId="3" xfId="0" applyNumberFormat="1" applyFont="1" applyBorder="1" applyAlignment="1">
      <alignment horizontal="left" vertical="center"/>
    </xf>
    <xf numFmtId="49" fontId="7" fillId="0" borderId="11" xfId="0" applyNumberFormat="1" applyFont="1" applyBorder="1" applyAlignment="1">
      <alignment horizontal="left" vertical="center"/>
    </xf>
    <xf numFmtId="49" fontId="10" fillId="0" borderId="0" xfId="0" applyNumberFormat="1" applyFont="1" applyAlignment="1">
      <alignment horizontal="center" vertical="center"/>
    </xf>
  </cellXfs>
  <cellStyles count="9">
    <cellStyle name="ハイパーリンク" xfId="2" builtinId="8"/>
    <cellStyle name="ハイパーリンク 2" xfId="5" xr:uid="{91364C5F-7C66-4C13-B61D-48E4E4506F68}"/>
    <cellStyle name="ハイパーリンク 2 2" xfId="7" xr:uid="{4E8BF185-FEB3-4198-AD0B-3B28E2DAEEA9}"/>
    <cellStyle name="標準" xfId="0" builtinId="0"/>
    <cellStyle name="標準 2" xfId="1" xr:uid="{00000000-0005-0000-0000-000002000000}"/>
    <cellStyle name="標準 2 2" xfId="8" xr:uid="{D465B2DD-06FB-4005-BD33-D9BC776A0852}"/>
    <cellStyle name="標準 2 3" xfId="4" xr:uid="{9FFEEDB1-7FB4-43E1-839E-54465CC62F6F}"/>
    <cellStyle name="標準 3" xfId="6" xr:uid="{1E52B19E-8E72-4A45-AD99-3B43707AF53F}"/>
    <cellStyle name="標準 4" xfId="3" xr:uid="{544614F3-F52B-4131-ABC8-653158CC02C1}"/>
  </cellStyles>
  <dxfs count="50">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CCFF"/>
        </patternFill>
      </fill>
    </dxf>
    <dxf>
      <fill>
        <patternFill patternType="none">
          <bgColor auto="1"/>
        </patternFill>
      </fill>
    </dxf>
    <dxf>
      <font>
        <color rgb="FFFFFF00"/>
      </font>
      <fill>
        <patternFill>
          <bgColor rgb="FFFFFF00"/>
        </patternFill>
      </fill>
    </dxf>
    <dxf>
      <font>
        <color theme="0"/>
      </font>
      <fill>
        <patternFill patternType="none">
          <bgColor auto="1"/>
        </patternFill>
      </fill>
    </dxf>
    <dxf>
      <fill>
        <patternFill>
          <bgColor rgb="FFFFFF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ont>
        <color rgb="FFFFFF00"/>
      </font>
      <fill>
        <patternFill>
          <bgColor rgb="FFFFFF00"/>
        </patternFill>
      </fill>
    </dxf>
    <dxf>
      <font>
        <color rgb="FFFFCCFF"/>
      </font>
      <fill>
        <patternFill>
          <bgColor rgb="FFFFCCFF"/>
        </patternFill>
      </fill>
    </dxf>
    <dxf>
      <fill>
        <patternFill>
          <bgColor rgb="FFFFFF00"/>
        </patternFill>
      </fill>
    </dxf>
    <dxf>
      <fill>
        <patternFill patternType="solid">
          <bgColor rgb="FFFFFF00"/>
        </patternFill>
      </fill>
    </dxf>
    <dxf>
      <fill>
        <patternFill>
          <bgColor rgb="FFFFFF00"/>
        </patternFill>
      </fill>
    </dxf>
    <dxf>
      <font>
        <color rgb="FFFFFF00"/>
      </font>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ont>
        <color rgb="FFFFFF00"/>
      </font>
      <fill>
        <patternFill>
          <bgColor rgb="FFFFFF00"/>
        </patternFill>
      </fill>
    </dxf>
    <dxf>
      <fill>
        <patternFill>
          <bgColor rgb="FFFFFF00"/>
        </patternFill>
      </fill>
    </dxf>
    <dxf>
      <fill>
        <patternFill patternType="solid">
          <bgColor rgb="FFFFFF00"/>
        </patternFill>
      </fill>
    </dxf>
    <dxf>
      <fill>
        <patternFill>
          <bgColor rgb="FFFFFF00"/>
        </patternFill>
      </fill>
    </dxf>
    <dxf>
      <font>
        <color rgb="FFFFFF00"/>
      </font>
      <fill>
        <patternFill>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bgColor theme="0"/>
        </patternFill>
      </fill>
    </dxf>
    <dxf>
      <fill>
        <patternFill>
          <bgColor theme="0"/>
        </patternFill>
      </fill>
    </dxf>
    <dxf>
      <fill>
        <patternFill>
          <bgColor rgb="FFFFFFEF"/>
        </patternFill>
      </fill>
    </dxf>
    <dxf>
      <fill>
        <patternFill patternType="none">
          <bgColor auto="1"/>
        </patternFill>
      </fill>
    </dxf>
    <dxf>
      <fill>
        <patternFill patternType="none">
          <bgColor auto="1"/>
        </patternFill>
      </fill>
    </dxf>
    <dxf>
      <fill>
        <patternFill>
          <bgColor rgb="FFFFFF00"/>
        </patternFill>
      </fill>
    </dxf>
  </dxfs>
  <tableStyles count="0" defaultTableStyle="TableStyleMedium9" defaultPivotStyle="PivotStyleLight16"/>
  <colors>
    <mruColors>
      <color rgb="FFFFFFE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マスタ用!$H$2" lockText="1" noThreeD="1"/>
</file>

<file path=xl/ctrlProps/ctrlProp10.xml><?xml version="1.0" encoding="utf-8"?>
<formControlPr xmlns="http://schemas.microsoft.com/office/spreadsheetml/2009/9/main" objectType="CheckBox" fmlaLink="$J$76" lockText="1" noThreeD="1"/>
</file>

<file path=xl/ctrlProps/ctrlProp11.xml><?xml version="1.0" encoding="utf-8"?>
<formControlPr xmlns="http://schemas.microsoft.com/office/spreadsheetml/2009/9/main" objectType="CheckBox" fmlaLink="$N$76" lockText="1" noThreeD="1"/>
</file>

<file path=xl/ctrlProps/ctrlProp12.xml><?xml version="1.0" encoding="utf-8"?>
<formControlPr xmlns="http://schemas.microsoft.com/office/spreadsheetml/2009/9/main" objectType="CheckBox" fmlaLink="$N$77" lockText="1" noThreeD="1"/>
</file>

<file path=xl/ctrlProps/ctrlProp13.xml><?xml version="1.0" encoding="utf-8"?>
<formControlPr xmlns="http://schemas.microsoft.com/office/spreadsheetml/2009/9/main" objectType="CheckBox" fmlaLink="$J$77" lockText="1" noThreeD="1"/>
</file>

<file path=xl/ctrlProps/ctrlProp14.xml><?xml version="1.0" encoding="utf-8"?>
<formControlPr xmlns="http://schemas.microsoft.com/office/spreadsheetml/2009/9/main" objectType="CheckBox" fmlaLink="$J$78" lockText="1" noThreeD="1"/>
</file>

<file path=xl/ctrlProps/ctrlProp15.xml><?xml version="1.0" encoding="utf-8"?>
<formControlPr xmlns="http://schemas.microsoft.com/office/spreadsheetml/2009/9/main" objectType="CheckBox" fmlaLink="$I$104" lockText="1" noThreeD="1"/>
</file>

<file path=xl/ctrlProps/ctrlProp16.xml><?xml version="1.0" encoding="utf-8"?>
<formControlPr xmlns="http://schemas.microsoft.com/office/spreadsheetml/2009/9/main" objectType="CheckBox" fmlaLink="$I$106" lockText="1" noThreeD="1"/>
</file>

<file path=xl/ctrlProps/ctrlProp17.xml><?xml version="1.0" encoding="utf-8"?>
<formControlPr xmlns="http://schemas.microsoft.com/office/spreadsheetml/2009/9/main" objectType="CheckBox" fmlaLink="$I$99" lockText="1" noThreeD="1"/>
</file>

<file path=xl/ctrlProps/ctrlProp18.xml><?xml version="1.0" encoding="utf-8"?>
<formControlPr xmlns="http://schemas.microsoft.com/office/spreadsheetml/2009/9/main" objectType="CheckBox" fmlaLink="$I$102" lockText="1" noThreeD="1"/>
</file>

<file path=xl/ctrlProps/ctrlProp19.xml><?xml version="1.0" encoding="utf-8"?>
<formControlPr xmlns="http://schemas.microsoft.com/office/spreadsheetml/2009/9/main" objectType="CheckBox" fmlaLink="$I$103" lockText="1" noThreeD="1"/>
</file>

<file path=xl/ctrlProps/ctrlProp2.xml><?xml version="1.0" encoding="utf-8"?>
<formControlPr xmlns="http://schemas.microsoft.com/office/spreadsheetml/2009/9/main" objectType="CheckBox" fmlaLink="マスタ用!$H$3" lockText="1" noThreeD="1"/>
</file>

<file path=xl/ctrlProps/ctrlProp20.xml><?xml version="1.0" encoding="utf-8"?>
<formControlPr xmlns="http://schemas.microsoft.com/office/spreadsheetml/2009/9/main" objectType="CheckBox" fmlaLink="$I$96" lockText="1" noThreeD="1"/>
</file>

<file path=xl/ctrlProps/ctrlProp21.xml><?xml version="1.0" encoding="utf-8"?>
<formControlPr xmlns="http://schemas.microsoft.com/office/spreadsheetml/2009/9/main" objectType="CheckBox" fmlaLink="$I$108" lockText="1" noThreeD="1"/>
</file>

<file path=xl/ctrlProps/ctrlProp22.xml><?xml version="1.0" encoding="utf-8"?>
<formControlPr xmlns="http://schemas.microsoft.com/office/spreadsheetml/2009/9/main" objectType="CheckBox" fmlaLink="$I$111" lockText="1" noThreeD="1"/>
</file>

<file path=xl/ctrlProps/ctrlProp23.xml><?xml version="1.0" encoding="utf-8"?>
<formControlPr xmlns="http://schemas.microsoft.com/office/spreadsheetml/2009/9/main" objectType="CheckBox" fmlaLink="$I$70" lockText="1" noThreeD="1"/>
</file>

<file path=xl/ctrlProps/ctrlProp24.xml><?xml version="1.0" encoding="utf-8"?>
<formControlPr xmlns="http://schemas.microsoft.com/office/spreadsheetml/2009/9/main" objectType="CheckBox" fmlaLink="$I$112" lockText="1" noThreeD="1"/>
</file>

<file path=xl/ctrlProps/ctrlProp25.xml><?xml version="1.0" encoding="utf-8"?>
<formControlPr xmlns="http://schemas.microsoft.com/office/spreadsheetml/2009/9/main" objectType="CheckBox" fmlaLink="$I$72" lockText="1" noThreeD="1"/>
</file>

<file path=xl/ctrlProps/ctrlProp26.xml><?xml version="1.0" encoding="utf-8"?>
<formControlPr xmlns="http://schemas.microsoft.com/office/spreadsheetml/2009/9/main" objectType="CheckBox" fmlaLink="$I$114" lockText="1" noThreeD="1"/>
</file>

<file path=xl/ctrlProps/ctrlProp27.xml><?xml version="1.0" encoding="utf-8"?>
<formControlPr xmlns="http://schemas.microsoft.com/office/spreadsheetml/2009/9/main" objectType="CheckBox" fmlaLink="$I$79" lockText="1" noThreeD="1"/>
</file>

<file path=xl/ctrlProps/ctrlProp28.xml><?xml version="1.0" encoding="utf-8"?>
<formControlPr xmlns="http://schemas.microsoft.com/office/spreadsheetml/2009/9/main" objectType="CheckBox" fmlaLink="$I$60" lockText="1" noThreeD="1"/>
</file>

<file path=xl/ctrlProps/ctrlProp29.xml><?xml version="1.0" encoding="utf-8"?>
<formControlPr xmlns="http://schemas.microsoft.com/office/spreadsheetml/2009/9/main" objectType="CheckBox" fmlaLink="$I$61" lockText="1" noThreeD="1"/>
</file>

<file path=xl/ctrlProps/ctrlProp3.xml><?xml version="1.0" encoding="utf-8"?>
<formControlPr xmlns="http://schemas.microsoft.com/office/spreadsheetml/2009/9/main" objectType="CheckBox" fmlaLink="$I$62" lockText="1" noThreeD="1"/>
</file>

<file path=xl/ctrlProps/ctrlProp30.xml><?xml version="1.0" encoding="utf-8"?>
<formControlPr xmlns="http://schemas.microsoft.com/office/spreadsheetml/2009/9/main" objectType="CheckBox" fmlaLink="$I$58" lockText="1" noThreeD="1"/>
</file>

<file path=xl/ctrlProps/ctrlProp31.xml><?xml version="1.0" encoding="utf-8"?>
<formControlPr xmlns="http://schemas.microsoft.com/office/spreadsheetml/2009/9/main" objectType="CheckBox" fmlaLink="$I$100" lockText="1" noThreeD="1"/>
</file>

<file path=xl/ctrlProps/ctrlProp32.xml><?xml version="1.0" encoding="utf-8"?>
<formControlPr xmlns="http://schemas.microsoft.com/office/spreadsheetml/2009/9/main" objectType="CheckBox" fmlaLink="$I$73" lockText="1" noThreeD="1"/>
</file>

<file path=xl/ctrlProps/ctrlProp33.xml><?xml version="1.0" encoding="utf-8"?>
<formControlPr xmlns="http://schemas.microsoft.com/office/spreadsheetml/2009/9/main" objectType="CheckBox" fmlaLink="$I$116" lockText="1" noThreeD="1"/>
</file>

<file path=xl/ctrlProps/ctrlProp34.xml><?xml version="1.0" encoding="utf-8"?>
<formControlPr xmlns="http://schemas.microsoft.com/office/spreadsheetml/2009/9/main" objectType="CheckBox" fmlaLink="$I$115" lockText="1" noThreeD="1"/>
</file>

<file path=xl/ctrlProps/ctrlProp35.xml><?xml version="1.0" encoding="utf-8"?>
<formControlPr xmlns="http://schemas.microsoft.com/office/spreadsheetml/2009/9/main" objectType="CheckBox" fmlaLink="$C$88" lockText="1" noThreeD="1"/>
</file>

<file path=xl/ctrlProps/ctrlProp4.xml><?xml version="1.0" encoding="utf-8"?>
<formControlPr xmlns="http://schemas.microsoft.com/office/spreadsheetml/2009/9/main" objectType="CheckBox" fmlaLink="$I$64" lockText="1" noThreeD="1"/>
</file>

<file path=xl/ctrlProps/ctrlProp5.xml><?xml version="1.0" encoding="utf-8"?>
<formControlPr xmlns="http://schemas.microsoft.com/office/spreadsheetml/2009/9/main" objectType="CheckBox" fmlaLink="$I$55" lockText="1" noThreeD="1"/>
</file>

<file path=xl/ctrlProps/ctrlProp6.xml><?xml version="1.0" encoding="utf-8"?>
<formControlPr xmlns="http://schemas.microsoft.com/office/spreadsheetml/2009/9/main" objectType="CheckBox" fmlaLink="$I$66" lockText="1" noThreeD="1"/>
</file>

<file path=xl/ctrlProps/ctrlProp7.xml><?xml version="1.0" encoding="utf-8"?>
<formControlPr xmlns="http://schemas.microsoft.com/office/spreadsheetml/2009/9/main" objectType="CheckBox" fmlaLink="$I$69" lockText="1" noThreeD="1"/>
</file>

<file path=xl/ctrlProps/ctrlProp8.xml><?xml version="1.0" encoding="utf-8"?>
<formControlPr xmlns="http://schemas.microsoft.com/office/spreadsheetml/2009/9/main" objectType="CheckBox" fmlaLink="$I$75" lockText="1" noThreeD="1"/>
</file>

<file path=xl/ctrlProps/ctrlProp9.xml><?xml version="1.0" encoding="utf-8"?>
<formControlPr xmlns="http://schemas.microsoft.com/office/spreadsheetml/2009/9/main" objectType="CheckBox" fmlaLink="$H$9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34</xdr:col>
      <xdr:colOff>639537</xdr:colOff>
      <xdr:row>0</xdr:row>
      <xdr:rowOff>186758</xdr:rowOff>
    </xdr:from>
    <xdr:to>
      <xdr:col>34</xdr:col>
      <xdr:colOff>1689299</xdr:colOff>
      <xdr:row>5</xdr:row>
      <xdr:rowOff>163898</xdr:rowOff>
    </xdr:to>
    <xdr:pic>
      <xdr:nvPicPr>
        <xdr:cNvPr id="4" name="図 2" descr="透過(パワポ等向け).emf">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12681858" y="186758"/>
          <a:ext cx="1049762" cy="1167493"/>
        </a:xfrm>
        <a:prstGeom prst="rect">
          <a:avLst/>
        </a:prstGeom>
        <a:noFill/>
        <a:ln w="9525">
          <a:noFill/>
          <a:miter lim="800000"/>
          <a:headEnd/>
          <a:tailEnd/>
        </a:ln>
      </xdr:spPr>
    </xdr:pic>
    <xdr:clientData/>
  </xdr:twoCellAnchor>
  <xdr:twoCellAnchor>
    <xdr:from>
      <xdr:col>15</xdr:col>
      <xdr:colOff>95250</xdr:colOff>
      <xdr:row>50</xdr:row>
      <xdr:rowOff>0</xdr:rowOff>
    </xdr:from>
    <xdr:to>
      <xdr:col>16</xdr:col>
      <xdr:colOff>290513</xdr:colOff>
      <xdr:row>52</xdr:row>
      <xdr:rowOff>19050</xdr:rowOff>
    </xdr:to>
    <xdr:sp macro="" textlink="">
      <xdr:nvSpPr>
        <xdr:cNvPr id="7" name="二等辺三角形 6">
          <a:extLst>
            <a:ext uri="{FF2B5EF4-FFF2-40B4-BE49-F238E27FC236}">
              <a16:creationId xmlns:a16="http://schemas.microsoft.com/office/drawing/2014/main" id="{00000000-0008-0000-0000-000007000000}"/>
            </a:ext>
          </a:extLst>
        </xdr:cNvPr>
        <xdr:cNvSpPr/>
      </xdr:nvSpPr>
      <xdr:spPr bwMode="auto">
        <a:xfrm rot="5400000">
          <a:off x="4912519" y="11299031"/>
          <a:ext cx="781050" cy="547688"/>
        </a:xfrm>
        <a:prstGeom prst="triangle">
          <a:avLst/>
        </a:prstGeom>
        <a:solidFill>
          <a:schemeClr val="bg1">
            <a:lumMod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123825</xdr:colOff>
          <xdr:row>10</xdr:row>
          <xdr:rowOff>95250</xdr:rowOff>
        </xdr:from>
        <xdr:to>
          <xdr:col>4</xdr:col>
          <xdr:colOff>38100</xdr:colOff>
          <xdr:row>10</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10</xdr:row>
          <xdr:rowOff>95250</xdr:rowOff>
        </xdr:from>
        <xdr:to>
          <xdr:col>18</xdr:col>
          <xdr:colOff>47625</xdr:colOff>
          <xdr:row>10</xdr:row>
          <xdr:rowOff>342900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61</xdr:row>
          <xdr:rowOff>76200</xdr:rowOff>
        </xdr:from>
        <xdr:to>
          <xdr:col>8</xdr:col>
          <xdr:colOff>342900</xdr:colOff>
          <xdr:row>62</xdr:row>
          <xdr:rowOff>200025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63</xdr:row>
          <xdr:rowOff>76200</xdr:rowOff>
        </xdr:from>
        <xdr:to>
          <xdr:col>8</xdr:col>
          <xdr:colOff>342900</xdr:colOff>
          <xdr:row>64</xdr:row>
          <xdr:rowOff>200025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59</xdr:row>
          <xdr:rowOff>38100</xdr:rowOff>
        </xdr:from>
        <xdr:to>
          <xdr:col>9</xdr:col>
          <xdr:colOff>0</xdr:colOff>
          <xdr:row>59</xdr:row>
          <xdr:rowOff>219075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60</xdr:row>
          <xdr:rowOff>38100</xdr:rowOff>
        </xdr:from>
        <xdr:to>
          <xdr:col>9</xdr:col>
          <xdr:colOff>9525</xdr:colOff>
          <xdr:row>60</xdr:row>
          <xdr:rowOff>238125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55</xdr:row>
          <xdr:rowOff>0</xdr:rowOff>
        </xdr:from>
        <xdr:to>
          <xdr:col>9</xdr:col>
          <xdr:colOff>28575</xdr:colOff>
          <xdr:row>55</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66</xdr:row>
          <xdr:rowOff>0</xdr:rowOff>
        </xdr:from>
        <xdr:to>
          <xdr:col>9</xdr:col>
          <xdr:colOff>28575</xdr:colOff>
          <xdr:row>66</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68</xdr:row>
          <xdr:rowOff>9525</xdr:rowOff>
        </xdr:from>
        <xdr:to>
          <xdr:col>9</xdr:col>
          <xdr:colOff>0</xdr:colOff>
          <xdr:row>68</xdr:row>
          <xdr:rowOff>219075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74</xdr:row>
          <xdr:rowOff>1</xdr:rowOff>
        </xdr:from>
        <xdr:to>
          <xdr:col>8</xdr:col>
          <xdr:colOff>342900</xdr:colOff>
          <xdr:row>75</xdr:row>
          <xdr:rowOff>1</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91</xdr:row>
          <xdr:rowOff>76200</xdr:rowOff>
        </xdr:from>
        <xdr:to>
          <xdr:col>7</xdr:col>
          <xdr:colOff>371475</xdr:colOff>
          <xdr:row>92</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75</xdr:row>
          <xdr:rowOff>38100</xdr:rowOff>
        </xdr:from>
        <xdr:to>
          <xdr:col>10</xdr:col>
          <xdr:colOff>38100</xdr:colOff>
          <xdr:row>76</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75</xdr:row>
          <xdr:rowOff>38100</xdr:rowOff>
        </xdr:from>
        <xdr:to>
          <xdr:col>14</xdr:col>
          <xdr:colOff>38100</xdr:colOff>
          <xdr:row>76</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76</xdr:row>
          <xdr:rowOff>38100</xdr:rowOff>
        </xdr:from>
        <xdr:to>
          <xdr:col>14</xdr:col>
          <xdr:colOff>38100</xdr:colOff>
          <xdr:row>77</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76</xdr:row>
          <xdr:rowOff>38100</xdr:rowOff>
        </xdr:from>
        <xdr:to>
          <xdr:col>10</xdr:col>
          <xdr:colOff>38100</xdr:colOff>
          <xdr:row>77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77</xdr:row>
          <xdr:rowOff>38100</xdr:rowOff>
        </xdr:from>
        <xdr:to>
          <xdr:col>10</xdr:col>
          <xdr:colOff>38100</xdr:colOff>
          <xdr:row>78</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103</xdr:row>
          <xdr:rowOff>76200</xdr:rowOff>
        </xdr:from>
        <xdr:to>
          <xdr:col>8</xdr:col>
          <xdr:colOff>342900</xdr:colOff>
          <xdr:row>104</xdr:row>
          <xdr:rowOff>200025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105</xdr:row>
          <xdr:rowOff>76200</xdr:rowOff>
        </xdr:from>
        <xdr:to>
          <xdr:col>8</xdr:col>
          <xdr:colOff>342900</xdr:colOff>
          <xdr:row>106</xdr:row>
          <xdr:rowOff>200025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97</xdr:row>
          <xdr:rowOff>247650</xdr:rowOff>
        </xdr:from>
        <xdr:to>
          <xdr:col>9</xdr:col>
          <xdr:colOff>9525</xdr:colOff>
          <xdr:row>99</xdr:row>
          <xdr:rowOff>85725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100</xdr:row>
          <xdr:rowOff>276226</xdr:rowOff>
        </xdr:from>
        <xdr:to>
          <xdr:col>9</xdr:col>
          <xdr:colOff>9525</xdr:colOff>
          <xdr:row>101</xdr:row>
          <xdr:rowOff>276226</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101</xdr:row>
          <xdr:rowOff>247650</xdr:rowOff>
        </xdr:from>
        <xdr:to>
          <xdr:col>9</xdr:col>
          <xdr:colOff>9525</xdr:colOff>
          <xdr:row>103</xdr:row>
          <xdr:rowOff>85725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96</xdr:row>
          <xdr:rowOff>0</xdr:rowOff>
        </xdr:from>
        <xdr:to>
          <xdr:col>9</xdr:col>
          <xdr:colOff>28575</xdr:colOff>
          <xdr:row>96</xdr:row>
          <xdr:rowOff>247650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108</xdr:row>
          <xdr:rowOff>0</xdr:rowOff>
        </xdr:from>
        <xdr:to>
          <xdr:col>9</xdr:col>
          <xdr:colOff>28575</xdr:colOff>
          <xdr:row>108</xdr:row>
          <xdr:rowOff>247650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110</xdr:row>
          <xdr:rowOff>0</xdr:rowOff>
        </xdr:from>
        <xdr:to>
          <xdr:col>8</xdr:col>
          <xdr:colOff>342900</xdr:colOff>
          <xdr:row>110</xdr:row>
          <xdr:rowOff>276225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69</xdr:row>
          <xdr:rowOff>76200</xdr:rowOff>
        </xdr:from>
        <xdr:to>
          <xdr:col>8</xdr:col>
          <xdr:colOff>342900</xdr:colOff>
          <xdr:row>70</xdr:row>
          <xdr:rowOff>200025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114</xdr:row>
          <xdr:rowOff>257175</xdr:rowOff>
        </xdr:from>
        <xdr:to>
          <xdr:col>9</xdr:col>
          <xdr:colOff>0</xdr:colOff>
          <xdr:row>116</xdr:row>
          <xdr:rowOff>85725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111</xdr:row>
          <xdr:rowOff>85725</xdr:rowOff>
        </xdr:from>
        <xdr:to>
          <xdr:col>8</xdr:col>
          <xdr:colOff>333375</xdr:colOff>
          <xdr:row>112</xdr:row>
          <xdr:rowOff>209550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71</xdr:row>
          <xdr:rowOff>1</xdr:rowOff>
        </xdr:from>
        <xdr:to>
          <xdr:col>9</xdr:col>
          <xdr:colOff>85725</xdr:colOff>
          <xdr:row>71</xdr:row>
          <xdr:rowOff>266701</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112</xdr:row>
          <xdr:rowOff>266700</xdr:rowOff>
        </xdr:from>
        <xdr:to>
          <xdr:col>9</xdr:col>
          <xdr:colOff>85725</xdr:colOff>
          <xdr:row>113</xdr:row>
          <xdr:rowOff>257175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57150</xdr:rowOff>
        </xdr:from>
        <xdr:to>
          <xdr:col>9</xdr:col>
          <xdr:colOff>95250</xdr:colOff>
          <xdr:row>79</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57</xdr:row>
          <xdr:rowOff>95250</xdr:rowOff>
        </xdr:from>
        <xdr:to>
          <xdr:col>9</xdr:col>
          <xdr:colOff>0</xdr:colOff>
          <xdr:row>58</xdr:row>
          <xdr:rowOff>219075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99</xdr:row>
          <xdr:rowOff>95250</xdr:rowOff>
        </xdr:from>
        <xdr:to>
          <xdr:col>9</xdr:col>
          <xdr:colOff>9525</xdr:colOff>
          <xdr:row>100</xdr:row>
          <xdr:rowOff>219075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72</xdr:row>
          <xdr:rowOff>171450</xdr:rowOff>
        </xdr:from>
        <xdr:to>
          <xdr:col>9</xdr:col>
          <xdr:colOff>104775</xdr:colOff>
          <xdr:row>73</xdr:row>
          <xdr:rowOff>123825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114</xdr:row>
          <xdr:rowOff>0</xdr:rowOff>
        </xdr:from>
        <xdr:to>
          <xdr:col>9</xdr:col>
          <xdr:colOff>95250</xdr:colOff>
          <xdr:row>114</xdr:row>
          <xdr:rowOff>276225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86</xdr:row>
          <xdr:rowOff>247650</xdr:rowOff>
        </xdr:from>
        <xdr:to>
          <xdr:col>3</xdr:col>
          <xdr:colOff>0</xdr:colOff>
          <xdr:row>88</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39" Type="http://schemas.openxmlformats.org/officeDocument/2006/relationships/ctrlProp" Target="../ctrlProps/ctrlProp33.xml"/><Relationship Id="rId21" Type="http://schemas.openxmlformats.org/officeDocument/2006/relationships/ctrlProp" Target="../ctrlProps/ctrlProp15.xml"/><Relationship Id="rId34" Type="http://schemas.openxmlformats.org/officeDocument/2006/relationships/ctrlProp" Target="../ctrlProps/ctrlProp28.xml"/><Relationship Id="rId7" Type="http://schemas.openxmlformats.org/officeDocument/2006/relationships/ctrlProp" Target="../ctrlProps/ctrlProp1.xml"/><Relationship Id="rId2" Type="http://schemas.openxmlformats.org/officeDocument/2006/relationships/hyperlink" Target="https://terms.rakus.co.jp/cloud/terms_list.html" TargetMode="External"/><Relationship Id="rId16" Type="http://schemas.openxmlformats.org/officeDocument/2006/relationships/ctrlProp" Target="../ctrlProps/ctrlProp10.xml"/><Relationship Id="rId20" Type="http://schemas.openxmlformats.org/officeDocument/2006/relationships/ctrlProp" Target="../ctrlProps/ctrlProp14.xml"/><Relationship Id="rId29" Type="http://schemas.openxmlformats.org/officeDocument/2006/relationships/ctrlProp" Target="../ctrlProps/ctrlProp23.xml"/><Relationship Id="rId41" Type="http://schemas.openxmlformats.org/officeDocument/2006/relationships/ctrlProp" Target="../ctrlProps/ctrlProp35.xml"/><Relationship Id="rId1" Type="http://schemas.openxmlformats.org/officeDocument/2006/relationships/hyperlink" Target="https://www.rakus.co.jp/p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32" Type="http://schemas.openxmlformats.org/officeDocument/2006/relationships/ctrlProp" Target="../ctrlProps/ctrlProp26.xml"/><Relationship Id="rId37" Type="http://schemas.openxmlformats.org/officeDocument/2006/relationships/ctrlProp" Target="../ctrlProps/ctrlProp31.xml"/><Relationship Id="rId40" Type="http://schemas.openxmlformats.org/officeDocument/2006/relationships/ctrlProp" Target="../ctrlProps/ctrlProp34.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10" Type="http://schemas.openxmlformats.org/officeDocument/2006/relationships/ctrlProp" Target="../ctrlProps/ctrlProp4.xml"/><Relationship Id="rId19" Type="http://schemas.openxmlformats.org/officeDocument/2006/relationships/ctrlProp" Target="../ctrlProps/ctrlProp13.xml"/><Relationship Id="rId31" Type="http://schemas.openxmlformats.org/officeDocument/2006/relationships/ctrlProp" Target="../ctrlProps/ctrlProp25.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 Id="rId30" Type="http://schemas.openxmlformats.org/officeDocument/2006/relationships/ctrlProp" Target="../ctrlProps/ctrlProp24.xml"/><Relationship Id="rId35" Type="http://schemas.openxmlformats.org/officeDocument/2006/relationships/ctrlProp" Target="../ctrlProps/ctrlProp29.xml"/><Relationship Id="rId8" Type="http://schemas.openxmlformats.org/officeDocument/2006/relationships/ctrlProp" Target="../ctrlProps/ctrlProp2.xml"/><Relationship Id="rId3" Type="http://schemas.openxmlformats.org/officeDocument/2006/relationships/hyperlink" Target="https://terms.rakus.co.jp/cloud/pdf/pricelist_rakurakujidootai.pdf" TargetMode="Externa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128"/>
  <sheetViews>
    <sheetView showGridLines="0" tabSelected="1" view="pageBreakPreview" zoomScaleNormal="70" zoomScaleSheetLayoutView="100" workbookViewId="0">
      <selection activeCell="V3" sqref="V3"/>
    </sheetView>
  </sheetViews>
  <sheetFormatPr defaultColWidth="9" defaultRowHeight="22.5" x14ac:dyDescent="0.15"/>
  <cols>
    <col min="1" max="1" width="1.625" style="4" customWidth="1"/>
    <col min="2" max="2" width="4.625" style="3" customWidth="1"/>
    <col min="3" max="8" width="5.125" style="4" customWidth="1"/>
    <col min="9" max="34" width="4.625" style="4" customWidth="1"/>
    <col min="35" max="35" width="37.25" style="4" customWidth="1"/>
    <col min="36" max="36" width="1.625" style="4" customWidth="1"/>
    <col min="37" max="16384" width="9" style="4"/>
  </cols>
  <sheetData>
    <row r="1" spans="1:56 16383:16383" ht="18" customHeight="1" x14ac:dyDescent="0.15">
      <c r="A1" s="37" t="s">
        <v>41</v>
      </c>
      <c r="B1" s="14"/>
      <c r="D1" s="14"/>
      <c r="E1" s="14"/>
      <c r="F1" s="14"/>
      <c r="G1" s="14"/>
      <c r="H1" s="5"/>
    </row>
    <row r="2" spans="1:56 16383:16383" ht="18" customHeight="1" x14ac:dyDescent="0.15">
      <c r="A2" s="14" t="s">
        <v>36</v>
      </c>
      <c r="B2" s="14"/>
      <c r="D2" s="14"/>
      <c r="E2" s="14"/>
      <c r="F2" s="14"/>
      <c r="G2" s="14"/>
      <c r="H2" s="5"/>
    </row>
    <row r="3" spans="1:56 16383:16383" ht="18" customHeight="1" x14ac:dyDescent="0.15">
      <c r="A3" s="14" t="s">
        <v>304</v>
      </c>
      <c r="B3" s="4"/>
      <c r="C3" s="14"/>
      <c r="D3" s="14"/>
      <c r="H3" s="14"/>
      <c r="I3" s="14"/>
      <c r="S3" s="135"/>
      <c r="V3" s="136" t="s">
        <v>271</v>
      </c>
    </row>
    <row r="4" spans="1:56 16383:16383" ht="20.100000000000001" customHeight="1" x14ac:dyDescent="0.15">
      <c r="A4" s="92" t="s">
        <v>292</v>
      </c>
      <c r="B4" s="4"/>
      <c r="V4" s="136" t="s">
        <v>270</v>
      </c>
    </row>
    <row r="5" spans="1:56 16383:16383" ht="20.100000000000001" customHeight="1" x14ac:dyDescent="0.15">
      <c r="A5" s="92" t="s">
        <v>303</v>
      </c>
      <c r="B5" s="4"/>
      <c r="V5" s="136" t="s">
        <v>297</v>
      </c>
    </row>
    <row r="6" spans="1:56 16383:16383" ht="20.100000000000001" customHeight="1" x14ac:dyDescent="0.15">
      <c r="A6" s="92" t="s">
        <v>272</v>
      </c>
      <c r="B6" s="4"/>
      <c r="V6" s="145"/>
    </row>
    <row r="7" spans="1:56 16383:16383" ht="20.100000000000001" customHeight="1" x14ac:dyDescent="0.15">
      <c r="A7" s="92" t="s">
        <v>273</v>
      </c>
      <c r="B7" s="4"/>
      <c r="V7" s="145"/>
    </row>
    <row r="8" spans="1:56 16383:16383" ht="39.950000000000003" customHeight="1" x14ac:dyDescent="0.15">
      <c r="B8" s="412" t="s">
        <v>305</v>
      </c>
      <c r="C8" s="412"/>
      <c r="D8" s="412"/>
      <c r="E8" s="412"/>
      <c r="F8" s="412"/>
      <c r="G8" s="412"/>
      <c r="H8" s="412"/>
      <c r="I8" s="412"/>
      <c r="J8" s="412"/>
      <c r="K8" s="412"/>
      <c r="L8" s="412"/>
      <c r="M8" s="412"/>
      <c r="N8" s="412"/>
      <c r="O8" s="412"/>
      <c r="P8" s="412"/>
      <c r="Q8" s="412"/>
      <c r="R8" s="412"/>
      <c r="S8" s="412"/>
      <c r="T8" s="412"/>
      <c r="U8" s="412"/>
      <c r="V8" s="412"/>
      <c r="W8" s="412"/>
      <c r="X8" s="412"/>
      <c r="Y8" s="412"/>
      <c r="Z8" s="412"/>
      <c r="AA8" s="412"/>
      <c r="AB8" s="412"/>
      <c r="AC8" s="412"/>
      <c r="AD8" s="412"/>
      <c r="AE8" s="412"/>
      <c r="AF8" s="412"/>
      <c r="AG8" s="412"/>
      <c r="AH8" s="412"/>
      <c r="AI8" s="412"/>
      <c r="AJ8" s="2"/>
      <c r="AK8" s="1"/>
      <c r="AL8" s="1"/>
      <c r="AM8" s="1"/>
      <c r="AN8" s="1"/>
      <c r="AO8" s="1"/>
      <c r="AP8" s="1"/>
      <c r="AQ8" s="1"/>
      <c r="AR8" s="1"/>
      <c r="AS8" s="1"/>
      <c r="AT8" s="1"/>
      <c r="AU8" s="1"/>
      <c r="AV8" s="1"/>
      <c r="AW8" s="1"/>
      <c r="AX8" s="1"/>
      <c r="AY8" s="1"/>
      <c r="AZ8" s="1"/>
      <c r="BA8" s="1"/>
      <c r="BB8" s="1"/>
      <c r="BC8" s="1"/>
      <c r="BD8" s="1"/>
    </row>
    <row r="9" spans="1:56 16383:16383" ht="24.95" customHeight="1" x14ac:dyDescent="0.15">
      <c r="B9" s="4"/>
      <c r="K9" s="94" t="s">
        <v>214</v>
      </c>
      <c r="L9" s="95"/>
      <c r="M9" s="95"/>
      <c r="N9" s="95"/>
      <c r="O9" s="95"/>
      <c r="P9" s="95"/>
      <c r="Q9" s="95"/>
      <c r="R9" s="93" t="s">
        <v>215</v>
      </c>
      <c r="S9" s="94" t="s">
        <v>298</v>
      </c>
      <c r="T9" s="95"/>
      <c r="U9" s="95"/>
      <c r="V9" s="95"/>
      <c r="W9" s="95"/>
      <c r="X9" s="94"/>
      <c r="Y9" s="95"/>
      <c r="Z9" s="95"/>
      <c r="AA9" s="36"/>
      <c r="AB9" s="36"/>
    </row>
    <row r="10" spans="1:56 16383:16383" ht="9.9499999999999993" customHeight="1" x14ac:dyDescent="0.15">
      <c r="B10" s="4"/>
    </row>
    <row r="11" spans="1:56 16383:16383" ht="41.25" customHeight="1" x14ac:dyDescent="0.15">
      <c r="B11" s="4"/>
      <c r="C11" s="22"/>
      <c r="D11" s="39" t="b">
        <v>0</v>
      </c>
      <c r="E11" s="20" t="s">
        <v>137</v>
      </c>
      <c r="F11" s="1"/>
      <c r="G11" s="1"/>
      <c r="H11" s="1"/>
      <c r="K11" s="20"/>
      <c r="O11" s="1"/>
      <c r="P11" s="22"/>
      <c r="Q11" s="22"/>
      <c r="R11" s="86"/>
      <c r="S11" s="20" t="s">
        <v>32</v>
      </c>
      <c r="T11" s="20"/>
      <c r="U11" s="20"/>
      <c r="V11" s="1"/>
      <c r="W11" s="22"/>
      <c r="Z11" s="1"/>
      <c r="AA11" s="1"/>
      <c r="AB11" s="1"/>
      <c r="AC11" s="1"/>
      <c r="AD11" s="1"/>
      <c r="AE11" s="1"/>
      <c r="AJ11" s="1"/>
    </row>
    <row r="12" spans="1:56 16383:16383" ht="20.100000000000001" customHeight="1" thickBot="1" x14ac:dyDescent="0.2">
      <c r="B12" s="54" t="s">
        <v>37</v>
      </c>
      <c r="C12" s="52" t="s">
        <v>153</v>
      </c>
      <c r="D12" s="52"/>
    </row>
    <row r="13" spans="1:56 16383:16383" ht="22.5" customHeight="1" x14ac:dyDescent="0.15">
      <c r="C13" s="294" t="s">
        <v>0</v>
      </c>
      <c r="D13" s="295"/>
      <c r="E13" s="295"/>
      <c r="F13" s="295"/>
      <c r="G13" s="296"/>
      <c r="H13" s="289"/>
      <c r="I13" s="290"/>
      <c r="J13" s="290"/>
      <c r="K13" s="290"/>
      <c r="L13" s="300" t="s">
        <v>1</v>
      </c>
      <c r="M13" s="300"/>
      <c r="N13" s="290"/>
      <c r="O13" s="290"/>
      <c r="P13" s="290"/>
      <c r="Q13" s="300" t="s">
        <v>2</v>
      </c>
      <c r="R13" s="300"/>
      <c r="S13" s="290"/>
      <c r="T13" s="290"/>
      <c r="U13" s="290"/>
      <c r="V13" s="300" t="s">
        <v>3</v>
      </c>
      <c r="W13" s="302"/>
      <c r="XFC13" s="4" t="s">
        <v>296</v>
      </c>
    </row>
    <row r="14" spans="1:56 16383:16383" ht="30" customHeight="1" thickBot="1" x14ac:dyDescent="0.2">
      <c r="B14" s="13"/>
      <c r="C14" s="297"/>
      <c r="D14" s="298"/>
      <c r="E14" s="298"/>
      <c r="F14" s="298"/>
      <c r="G14" s="299"/>
      <c r="H14" s="291"/>
      <c r="I14" s="292"/>
      <c r="J14" s="292"/>
      <c r="K14" s="292"/>
      <c r="L14" s="301"/>
      <c r="M14" s="301"/>
      <c r="N14" s="292"/>
      <c r="O14" s="292"/>
      <c r="P14" s="292"/>
      <c r="Q14" s="301"/>
      <c r="R14" s="301"/>
      <c r="S14" s="292"/>
      <c r="T14" s="292"/>
      <c r="U14" s="292"/>
      <c r="V14" s="301"/>
      <c r="W14" s="303"/>
    </row>
    <row r="15" spans="1:56 16383:16383" ht="20.100000000000001" customHeight="1" x14ac:dyDescent="0.15">
      <c r="B15" s="13"/>
    </row>
    <row r="16" spans="1:56 16383:16383" ht="30" customHeight="1" thickBot="1" x14ac:dyDescent="0.2">
      <c r="B16" s="54" t="s">
        <v>38</v>
      </c>
      <c r="C16" s="52" t="s">
        <v>4</v>
      </c>
      <c r="D16" s="53"/>
      <c r="E16" s="53"/>
      <c r="F16" s="52"/>
    </row>
    <row r="17" spans="2:35 16383:16383" ht="24.95" customHeight="1" x14ac:dyDescent="0.15">
      <c r="B17" s="54"/>
      <c r="C17" s="187" t="s">
        <v>278</v>
      </c>
      <c r="D17" s="188"/>
      <c r="E17" s="188"/>
      <c r="F17" s="188"/>
      <c r="G17" s="189"/>
      <c r="H17" s="304"/>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6"/>
      <c r="XFC17" s="4" t="s">
        <v>296</v>
      </c>
    </row>
    <row r="18" spans="2:35 16383:16383" ht="24.95" customHeight="1" thickBot="1" x14ac:dyDescent="0.2">
      <c r="B18" s="54"/>
      <c r="C18" s="190" t="s">
        <v>279</v>
      </c>
      <c r="D18" s="191"/>
      <c r="E18" s="191"/>
      <c r="F18" s="191"/>
      <c r="G18" s="192"/>
      <c r="H18" s="226"/>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8"/>
      <c r="XFC18" s="4" t="s">
        <v>296</v>
      </c>
    </row>
    <row r="19" spans="2:35 16383:16383" ht="21" customHeight="1" thickBot="1" x14ac:dyDescent="0.2">
      <c r="B19" s="54"/>
      <c r="C19" s="150" t="s">
        <v>280</v>
      </c>
      <c r="D19" s="151"/>
      <c r="E19" s="151"/>
      <c r="F19" s="151"/>
      <c r="G19" s="151"/>
      <c r="H19" s="152"/>
      <c r="I19" s="152"/>
      <c r="J19" s="152"/>
      <c r="K19" s="152"/>
      <c r="L19" s="152"/>
      <c r="M19" s="152"/>
      <c r="N19" s="152"/>
      <c r="O19" s="152"/>
      <c r="P19" s="152"/>
      <c r="Q19" s="153"/>
      <c r="R19" s="153"/>
      <c r="S19" s="153"/>
      <c r="T19" s="153"/>
      <c r="U19" s="153"/>
      <c r="V19" s="153"/>
      <c r="W19" s="153"/>
      <c r="X19" s="153"/>
      <c r="Y19" s="153"/>
      <c r="Z19" s="153"/>
    </row>
    <row r="20" spans="2:35 16383:16383" ht="24.95" customHeight="1" x14ac:dyDescent="0.15">
      <c r="B20" s="54"/>
      <c r="C20" s="193" t="s">
        <v>281</v>
      </c>
      <c r="D20" s="194"/>
      <c r="E20" s="194"/>
      <c r="F20" s="194"/>
      <c r="G20" s="195"/>
      <c r="H20" s="221" t="s">
        <v>282</v>
      </c>
      <c r="I20" s="188"/>
      <c r="J20" s="189"/>
      <c r="K20" s="229"/>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1"/>
      <c r="XFC20" s="4" t="s">
        <v>296</v>
      </c>
    </row>
    <row r="21" spans="2:35 16383:16383" ht="24.95" customHeight="1" thickBot="1" x14ac:dyDescent="0.2">
      <c r="B21" s="54"/>
      <c r="C21" s="196"/>
      <c r="D21" s="197"/>
      <c r="E21" s="197"/>
      <c r="F21" s="197"/>
      <c r="G21" s="198"/>
      <c r="H21" s="222" t="s">
        <v>283</v>
      </c>
      <c r="I21" s="191"/>
      <c r="J21" s="192"/>
      <c r="K21" s="223"/>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5"/>
      <c r="XFC21" s="4" t="s">
        <v>296</v>
      </c>
    </row>
    <row r="22" spans="2:35 16383:16383" ht="18.600000000000001" customHeight="1" thickBot="1" x14ac:dyDescent="0.25">
      <c r="B22" s="54"/>
      <c r="C22" s="154"/>
      <c r="D22" s="154"/>
      <c r="E22" s="154"/>
      <c r="F22" s="154"/>
      <c r="G22" s="154"/>
      <c r="H22" s="154"/>
      <c r="I22" s="154"/>
      <c r="J22" s="154"/>
      <c r="K22" s="154"/>
      <c r="L22" s="154"/>
      <c r="M22" s="154"/>
      <c r="N22" s="154"/>
      <c r="O22" s="154"/>
      <c r="P22" s="154"/>
      <c r="Q22"/>
      <c r="R22"/>
      <c r="S22"/>
      <c r="T22"/>
      <c r="U22"/>
      <c r="V22"/>
      <c r="W22"/>
      <c r="X22"/>
      <c r="Y22"/>
      <c r="Z22"/>
    </row>
    <row r="23" spans="2:35 16383:16383" ht="24.95" customHeight="1" x14ac:dyDescent="0.15">
      <c r="B23" s="54"/>
      <c r="C23" s="199" t="s">
        <v>5</v>
      </c>
      <c r="D23" s="200"/>
      <c r="E23" s="200"/>
      <c r="F23" s="200"/>
      <c r="G23" s="201"/>
      <c r="H23" s="208" t="s">
        <v>129</v>
      </c>
      <c r="I23" s="209"/>
      <c r="J23" s="210"/>
      <c r="K23" s="167"/>
      <c r="L23" s="167"/>
      <c r="M23" s="167"/>
      <c r="N23" s="167"/>
      <c r="O23" s="167"/>
      <c r="P23" s="167"/>
      <c r="Q23" s="167"/>
      <c r="R23" s="211"/>
      <c r="S23" s="212" t="s">
        <v>130</v>
      </c>
      <c r="T23" s="213"/>
      <c r="U23" s="213"/>
      <c r="V23" s="213"/>
      <c r="W23" s="214"/>
      <c r="X23" s="166"/>
      <c r="Y23" s="167"/>
      <c r="Z23" s="167"/>
      <c r="AA23" s="167"/>
      <c r="AB23" s="167"/>
      <c r="AC23" s="167"/>
      <c r="AD23" s="167"/>
      <c r="AE23" s="167"/>
      <c r="AF23" s="167"/>
      <c r="AG23" s="167"/>
      <c r="AH23" s="167"/>
      <c r="AI23" s="168"/>
      <c r="XFC23" s="4" t="s">
        <v>296</v>
      </c>
    </row>
    <row r="24" spans="2:35 16383:16383" ht="24.95" customHeight="1" x14ac:dyDescent="0.15">
      <c r="B24" s="54"/>
      <c r="C24" s="202"/>
      <c r="D24" s="203"/>
      <c r="E24" s="203"/>
      <c r="F24" s="203"/>
      <c r="G24" s="204"/>
      <c r="H24" s="215" t="s">
        <v>131</v>
      </c>
      <c r="I24" s="216"/>
      <c r="J24" s="217"/>
      <c r="K24" s="169"/>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1"/>
      <c r="XFC24" s="4" t="s">
        <v>296</v>
      </c>
    </row>
    <row r="25" spans="2:35 16383:16383" ht="24.95" customHeight="1" x14ac:dyDescent="0.15">
      <c r="B25" s="54"/>
      <c r="C25" s="205"/>
      <c r="D25" s="206"/>
      <c r="E25" s="206"/>
      <c r="F25" s="206"/>
      <c r="G25" s="207"/>
      <c r="H25" s="218" t="s">
        <v>132</v>
      </c>
      <c r="I25" s="219"/>
      <c r="J25" s="220"/>
      <c r="K25" s="172"/>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4"/>
      <c r="XFC25" s="4" t="s">
        <v>296</v>
      </c>
    </row>
    <row r="26" spans="2:35 16383:16383" ht="24.95" customHeight="1" x14ac:dyDescent="0.15">
      <c r="B26" s="54"/>
      <c r="C26" s="316" t="s">
        <v>6</v>
      </c>
      <c r="D26" s="317"/>
      <c r="E26" s="317"/>
      <c r="F26" s="317"/>
      <c r="G26" s="318"/>
      <c r="H26" s="169"/>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1"/>
      <c r="XFC26" s="4" t="s">
        <v>296</v>
      </c>
    </row>
    <row r="27" spans="2:35 16383:16383" ht="24.95" customHeight="1" x14ac:dyDescent="0.15">
      <c r="B27" s="54"/>
      <c r="C27" s="319" t="s">
        <v>25</v>
      </c>
      <c r="D27" s="320"/>
      <c r="E27" s="320"/>
      <c r="F27" s="320"/>
      <c r="G27" s="321"/>
      <c r="H27" s="322" t="s">
        <v>268</v>
      </c>
      <c r="I27" s="323"/>
      <c r="J27" s="324"/>
      <c r="K27" s="328"/>
      <c r="L27" s="329"/>
      <c r="M27" s="329"/>
      <c r="N27" s="329"/>
      <c r="O27" s="329"/>
      <c r="P27" s="329"/>
      <c r="Q27" s="329"/>
      <c r="R27" s="330"/>
      <c r="S27" s="332" t="s">
        <v>128</v>
      </c>
      <c r="T27" s="333"/>
      <c r="U27" s="333"/>
      <c r="V27" s="333"/>
      <c r="W27" s="334"/>
      <c r="X27" s="169"/>
      <c r="Y27" s="170"/>
      <c r="Z27" s="170"/>
      <c r="AA27" s="170"/>
      <c r="AB27" s="170"/>
      <c r="AC27" s="170"/>
      <c r="AD27" s="170"/>
      <c r="AE27" s="170"/>
      <c r="AF27" s="170"/>
      <c r="AG27" s="170"/>
      <c r="AH27" s="170"/>
      <c r="AI27" s="171"/>
      <c r="XFC27" s="4" t="s">
        <v>296</v>
      </c>
    </row>
    <row r="28" spans="2:35 16383:16383" ht="22.5" customHeight="1" x14ac:dyDescent="0.15">
      <c r="B28" s="54"/>
      <c r="C28" s="202"/>
      <c r="D28" s="203"/>
      <c r="E28" s="203"/>
      <c r="F28" s="203"/>
      <c r="G28" s="204"/>
      <c r="H28" s="322"/>
      <c r="I28" s="323"/>
      <c r="J28" s="324"/>
      <c r="K28" s="328"/>
      <c r="L28" s="329"/>
      <c r="M28" s="329"/>
      <c r="N28" s="329"/>
      <c r="O28" s="329"/>
      <c r="P28" s="329"/>
      <c r="Q28" s="329"/>
      <c r="R28" s="330"/>
      <c r="S28" s="218" t="s">
        <v>8</v>
      </c>
      <c r="T28" s="219"/>
      <c r="U28" s="219"/>
      <c r="V28" s="219"/>
      <c r="W28" s="220"/>
      <c r="X28" s="175"/>
      <c r="Y28" s="176"/>
      <c r="Z28" s="176"/>
      <c r="AA28" s="176"/>
      <c r="AB28" s="176"/>
      <c r="AC28" s="176"/>
      <c r="AD28" s="176"/>
      <c r="AE28" s="176"/>
      <c r="AF28" s="176"/>
      <c r="AG28" s="176"/>
      <c r="AH28" s="176"/>
      <c r="AI28" s="177"/>
      <c r="XFC28" s="4" t="s">
        <v>296</v>
      </c>
    </row>
    <row r="29" spans="2:35 16383:16383" ht="18" customHeight="1" x14ac:dyDescent="0.15">
      <c r="B29" s="54"/>
      <c r="C29" s="205"/>
      <c r="D29" s="206"/>
      <c r="E29" s="206"/>
      <c r="F29" s="206"/>
      <c r="G29" s="207"/>
      <c r="H29" s="325"/>
      <c r="I29" s="326"/>
      <c r="J29" s="327"/>
      <c r="K29" s="178"/>
      <c r="L29" s="179"/>
      <c r="M29" s="179"/>
      <c r="N29" s="179"/>
      <c r="O29" s="179"/>
      <c r="P29" s="179"/>
      <c r="Q29" s="179"/>
      <c r="R29" s="331"/>
      <c r="S29" s="332"/>
      <c r="T29" s="333"/>
      <c r="U29" s="333"/>
      <c r="V29" s="333"/>
      <c r="W29" s="334"/>
      <c r="X29" s="178"/>
      <c r="Y29" s="179"/>
      <c r="Z29" s="179"/>
      <c r="AA29" s="179"/>
      <c r="AB29" s="179"/>
      <c r="AC29" s="179"/>
      <c r="AD29" s="179"/>
      <c r="AE29" s="179"/>
      <c r="AF29" s="179"/>
      <c r="AG29" s="179"/>
      <c r="AH29" s="179"/>
      <c r="AI29" s="180"/>
    </row>
    <row r="30" spans="2:35 16383:16383" ht="22.5" customHeight="1" thickBot="1" x14ac:dyDescent="0.2">
      <c r="B30" s="54"/>
      <c r="C30" s="335" t="s">
        <v>136</v>
      </c>
      <c r="D30" s="336"/>
      <c r="E30" s="336"/>
      <c r="F30" s="336"/>
      <c r="G30" s="337"/>
      <c r="H30" s="181"/>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3"/>
      <c r="XFC30" s="4" t="s">
        <v>296</v>
      </c>
    </row>
    <row r="31" spans="2:35 16383:16383" ht="18.600000000000001" customHeight="1" thickBot="1" x14ac:dyDescent="0.2">
      <c r="B31" s="54"/>
      <c r="C31" s="338"/>
      <c r="D31" s="339"/>
      <c r="E31" s="339"/>
      <c r="F31" s="339"/>
      <c r="G31" s="340"/>
      <c r="H31" s="184"/>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6"/>
    </row>
    <row r="32" spans="2:35 16383:16383" ht="20.100000000000001" customHeight="1" x14ac:dyDescent="0.15">
      <c r="B32" s="13"/>
    </row>
    <row r="33" spans="1:37 16383:16383" ht="24.95" customHeight="1" thickBot="1" x14ac:dyDescent="0.2">
      <c r="B33" s="54" t="s">
        <v>39</v>
      </c>
      <c r="C33" s="52" t="s">
        <v>35</v>
      </c>
      <c r="D33" s="52"/>
      <c r="I33" s="5"/>
      <c r="J33" s="5"/>
      <c r="L33" s="5"/>
    </row>
    <row r="34" spans="1:37 16383:16383" ht="22.5" customHeight="1" x14ac:dyDescent="0.15">
      <c r="B34" s="13"/>
      <c r="C34" s="294" t="s">
        <v>302</v>
      </c>
      <c r="D34" s="295"/>
      <c r="E34" s="295"/>
      <c r="F34" s="295"/>
      <c r="G34" s="295"/>
      <c r="H34" s="296"/>
      <c r="I34" s="238" t="s">
        <v>21</v>
      </c>
      <c r="J34" s="239"/>
      <c r="K34" s="26" t="s">
        <v>22</v>
      </c>
      <c r="L34" s="26" t="s">
        <v>31</v>
      </c>
      <c r="M34" s="26" t="s">
        <v>19</v>
      </c>
      <c r="N34" s="240"/>
      <c r="O34" s="240"/>
      <c r="P34" s="240"/>
      <c r="Q34" s="240"/>
      <c r="R34" s="240"/>
      <c r="S34" s="240"/>
      <c r="T34" s="240"/>
      <c r="U34" s="240"/>
      <c r="V34" s="240"/>
      <c r="W34" s="240"/>
      <c r="X34" s="240"/>
      <c r="Y34" s="240"/>
      <c r="Z34" s="240"/>
      <c r="AA34" s="240"/>
      <c r="AB34" s="240"/>
      <c r="AC34" s="26" t="s">
        <v>20</v>
      </c>
      <c r="AD34" s="26" t="s">
        <v>23</v>
      </c>
      <c r="AE34" s="26"/>
      <c r="AF34" s="26"/>
      <c r="AG34" s="26"/>
      <c r="AH34" s="26"/>
      <c r="AI34" s="28"/>
      <c r="XFC34" s="4" t="s">
        <v>296</v>
      </c>
    </row>
    <row r="35" spans="1:37 16383:16383" ht="24.95" customHeight="1" x14ac:dyDescent="0.15">
      <c r="B35" s="13"/>
      <c r="C35" s="312"/>
      <c r="D35" s="313"/>
      <c r="E35" s="313"/>
      <c r="F35" s="313"/>
      <c r="G35" s="313"/>
      <c r="H35" s="314"/>
      <c r="I35" s="97" t="s">
        <v>301</v>
      </c>
      <c r="J35" s="18"/>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29"/>
      <c r="AK35" s="5"/>
    </row>
    <row r="36" spans="1:37 16383:16383" ht="19.5" customHeight="1" x14ac:dyDescent="0.15">
      <c r="B36" s="13"/>
      <c r="C36" s="256" t="s">
        <v>190</v>
      </c>
      <c r="D36" s="257"/>
      <c r="E36" s="257"/>
      <c r="F36" s="257"/>
      <c r="G36" s="257"/>
      <c r="H36" s="258"/>
      <c r="I36" s="248" t="s">
        <v>24</v>
      </c>
      <c r="J36" s="249"/>
      <c r="K36" s="249"/>
      <c r="L36" s="249"/>
      <c r="M36" s="9" t="s">
        <v>19</v>
      </c>
      <c r="N36" s="250"/>
      <c r="O36" s="250"/>
      <c r="P36" s="250"/>
      <c r="Q36" s="250"/>
      <c r="R36" s="250"/>
      <c r="S36" s="250"/>
      <c r="T36" s="250"/>
      <c r="U36" s="250"/>
      <c r="V36" s="250"/>
      <c r="W36" s="250"/>
      <c r="X36" s="250"/>
      <c r="Y36" s="250"/>
      <c r="Z36" s="250"/>
      <c r="AA36" s="250"/>
      <c r="AB36" s="250"/>
      <c r="AC36" s="9" t="s">
        <v>20</v>
      </c>
      <c r="AD36" s="9"/>
      <c r="AE36" s="9"/>
      <c r="AF36" s="9"/>
      <c r="AG36" s="9"/>
      <c r="AH36" s="9"/>
      <c r="AI36" s="31"/>
      <c r="XFC36" s="4" t="s">
        <v>296</v>
      </c>
    </row>
    <row r="37" spans="1:37 16383:16383" ht="24.95" customHeight="1" x14ac:dyDescent="0.15">
      <c r="B37" s="13"/>
      <c r="C37" s="282"/>
      <c r="D37" s="280"/>
      <c r="E37" s="280"/>
      <c r="F37" s="280"/>
      <c r="G37" s="280"/>
      <c r="H37" s="281"/>
      <c r="I37" s="98" t="s">
        <v>232</v>
      </c>
      <c r="J37" s="99"/>
      <c r="AI37" s="32"/>
      <c r="AK37" s="5"/>
    </row>
    <row r="38" spans="1:37 16383:16383" ht="24.95" customHeight="1" x14ac:dyDescent="0.15">
      <c r="B38" s="13"/>
      <c r="C38" s="282"/>
      <c r="D38" s="280"/>
      <c r="E38" s="280"/>
      <c r="F38" s="280"/>
      <c r="G38" s="280"/>
      <c r="H38" s="281"/>
      <c r="I38" s="100" t="s">
        <v>233</v>
      </c>
      <c r="J38" s="101"/>
      <c r="AI38" s="32"/>
      <c r="AK38" s="5"/>
    </row>
    <row r="39" spans="1:37 16383:16383" ht="24.95" customHeight="1" x14ac:dyDescent="0.15">
      <c r="B39" s="13"/>
      <c r="C39" s="282"/>
      <c r="D39" s="280"/>
      <c r="E39" s="280"/>
      <c r="F39" s="280"/>
      <c r="G39" s="280"/>
      <c r="H39" s="281"/>
      <c r="I39" s="100"/>
      <c r="J39" s="101" t="s">
        <v>234</v>
      </c>
      <c r="AI39" s="32"/>
      <c r="AK39" s="5"/>
    </row>
    <row r="40" spans="1:37 16383:16383" ht="24.95" customHeight="1" thickBot="1" x14ac:dyDescent="0.2">
      <c r="B40" s="13"/>
      <c r="C40" s="309"/>
      <c r="D40" s="310"/>
      <c r="E40" s="310"/>
      <c r="F40" s="310"/>
      <c r="G40" s="310"/>
      <c r="H40" s="311"/>
      <c r="I40" s="102"/>
      <c r="J40" s="103" t="s">
        <v>235</v>
      </c>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4"/>
      <c r="AK40" s="5"/>
    </row>
    <row r="41" spans="1:37 16383:16383" ht="20.100000000000001" customHeight="1" x14ac:dyDescent="0.15">
      <c r="B41" s="13"/>
    </row>
    <row r="42" spans="1:37 16383:16383" ht="24.95" customHeight="1" x14ac:dyDescent="0.15">
      <c r="A42" s="315" t="s">
        <v>137</v>
      </c>
      <c r="B42" s="315"/>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XFC42" s="4" t="s">
        <v>296</v>
      </c>
    </row>
    <row r="43" spans="1:37 16383:16383" ht="20.100000000000001" customHeight="1" x14ac:dyDescent="0.15">
      <c r="A43" s="76"/>
      <c r="B43" s="13"/>
      <c r="AJ43" s="76"/>
    </row>
    <row r="44" spans="1:37 16383:16383" ht="20.100000000000001" customHeight="1" thickBot="1" x14ac:dyDescent="0.2">
      <c r="A44" s="76"/>
      <c r="B44" s="54" t="s">
        <v>40</v>
      </c>
      <c r="C44" s="52" t="s">
        <v>137</v>
      </c>
      <c r="D44" s="52"/>
      <c r="E44" s="52"/>
      <c r="F44" s="52"/>
      <c r="G44" s="52"/>
      <c r="H44" s="52"/>
      <c r="K44" s="5" t="s">
        <v>140</v>
      </c>
      <c r="AJ44" s="76"/>
    </row>
    <row r="45" spans="1:37 16383:16383" ht="22.5" customHeight="1" x14ac:dyDescent="0.15">
      <c r="A45" s="76"/>
      <c r="B45" s="4"/>
      <c r="C45" s="294" t="s">
        <v>138</v>
      </c>
      <c r="D45" s="295"/>
      <c r="E45" s="295"/>
      <c r="F45" s="295"/>
      <c r="G45" s="296"/>
      <c r="H45" s="289"/>
      <c r="I45" s="290"/>
      <c r="J45" s="290"/>
      <c r="K45" s="290"/>
      <c r="L45" s="239" t="s">
        <v>1</v>
      </c>
      <c r="M45" s="239"/>
      <c r="N45" s="290"/>
      <c r="O45" s="290"/>
      <c r="P45" s="290"/>
      <c r="Q45" s="239" t="s">
        <v>2</v>
      </c>
      <c r="R45" s="239"/>
      <c r="S45" s="341" t="s">
        <v>46</v>
      </c>
      <c r="T45" s="341"/>
      <c r="U45" s="341"/>
      <c r="V45" s="239" t="s">
        <v>3</v>
      </c>
      <c r="W45" s="307"/>
      <c r="AJ45" s="76"/>
      <c r="XFC45" s="4" t="s">
        <v>296</v>
      </c>
    </row>
    <row r="46" spans="1:37 16383:16383" ht="24.95" customHeight="1" thickBot="1" x14ac:dyDescent="0.2">
      <c r="A46" s="76"/>
      <c r="B46" s="13"/>
      <c r="C46" s="297"/>
      <c r="D46" s="298"/>
      <c r="E46" s="298"/>
      <c r="F46" s="298"/>
      <c r="G46" s="299"/>
      <c r="H46" s="291"/>
      <c r="I46" s="292"/>
      <c r="J46" s="292"/>
      <c r="K46" s="292"/>
      <c r="L46" s="293"/>
      <c r="M46" s="293"/>
      <c r="N46" s="292"/>
      <c r="O46" s="292"/>
      <c r="P46" s="292"/>
      <c r="Q46" s="293"/>
      <c r="R46" s="293"/>
      <c r="S46" s="342"/>
      <c r="T46" s="342"/>
      <c r="U46" s="342"/>
      <c r="V46" s="293"/>
      <c r="W46" s="308"/>
      <c r="AJ46" s="76"/>
    </row>
    <row r="47" spans="1:37 16383:16383" ht="24.95" customHeight="1" x14ac:dyDescent="0.15">
      <c r="A47" s="76"/>
      <c r="B47" s="13"/>
      <c r="D47" s="356" t="s">
        <v>139</v>
      </c>
      <c r="E47" s="357"/>
      <c r="F47" s="358"/>
      <c r="G47" s="21" t="s">
        <v>33</v>
      </c>
      <c r="H47" s="25" t="s">
        <v>207</v>
      </c>
      <c r="I47" s="23"/>
      <c r="J47" s="23"/>
      <c r="K47" s="24"/>
      <c r="L47" s="9"/>
      <c r="M47" s="9"/>
      <c r="N47" s="88"/>
      <c r="O47" s="24" t="s">
        <v>49</v>
      </c>
      <c r="P47" s="23"/>
      <c r="Q47" s="23"/>
      <c r="R47" s="23"/>
      <c r="S47" s="23"/>
      <c r="T47" s="23"/>
      <c r="U47" s="23"/>
      <c r="V47" s="23"/>
      <c r="W47" s="23"/>
      <c r="X47" s="23"/>
      <c r="Y47" s="23"/>
      <c r="Z47" s="25"/>
      <c r="AA47" s="25"/>
      <c r="AB47" s="25"/>
      <c r="AC47" s="25"/>
      <c r="AD47" s="24"/>
      <c r="AE47" s="24"/>
      <c r="AF47" s="9"/>
      <c r="AG47" s="9"/>
      <c r="AH47" s="9"/>
      <c r="AI47" s="8"/>
      <c r="AJ47" s="76"/>
    </row>
    <row r="48" spans="1:37 16383:16383" ht="24.95" customHeight="1" x14ac:dyDescent="0.15">
      <c r="A48" s="76"/>
      <c r="B48" s="13"/>
      <c r="D48" s="359"/>
      <c r="E48" s="360"/>
      <c r="F48" s="361"/>
      <c r="G48" s="248" t="s">
        <v>208</v>
      </c>
      <c r="H48" s="352" t="s">
        <v>209</v>
      </c>
      <c r="I48" s="352"/>
      <c r="J48" s="352"/>
      <c r="K48" s="352"/>
      <c r="L48" s="352"/>
      <c r="M48" s="352"/>
      <c r="N48" s="353"/>
      <c r="O48" s="24" t="s">
        <v>266</v>
      </c>
      <c r="P48" s="23"/>
      <c r="Q48" s="23"/>
      <c r="R48" s="23"/>
      <c r="S48" s="23"/>
      <c r="T48" s="23"/>
      <c r="U48" s="23"/>
      <c r="V48" s="23"/>
      <c r="W48" s="23"/>
      <c r="X48" s="23"/>
      <c r="Y48" s="23"/>
      <c r="Z48" s="25"/>
      <c r="AA48" s="25"/>
      <c r="AB48" s="25"/>
      <c r="AC48" s="25"/>
      <c r="AD48" s="24"/>
      <c r="AE48" s="24"/>
      <c r="AF48" s="9"/>
      <c r="AG48" s="9"/>
      <c r="AH48" s="9"/>
      <c r="AI48" s="8"/>
      <c r="AJ48" s="76"/>
    </row>
    <row r="49" spans="1:36 16383:16383" ht="24.95" customHeight="1" x14ac:dyDescent="0.15">
      <c r="A49" s="76"/>
      <c r="B49" s="13"/>
      <c r="D49" s="362"/>
      <c r="E49" s="363"/>
      <c r="F49" s="364"/>
      <c r="G49" s="351"/>
      <c r="H49" s="354"/>
      <c r="I49" s="354"/>
      <c r="J49" s="354"/>
      <c r="K49" s="354"/>
      <c r="L49" s="354"/>
      <c r="M49" s="354"/>
      <c r="N49" s="355"/>
      <c r="O49" s="125" t="s">
        <v>277</v>
      </c>
      <c r="P49" s="125"/>
      <c r="Q49" s="125"/>
      <c r="R49" s="125"/>
      <c r="S49" s="125"/>
      <c r="T49" s="125"/>
      <c r="U49" s="125"/>
      <c r="V49" s="125"/>
      <c r="W49" s="125"/>
      <c r="X49" s="125"/>
      <c r="Y49" s="125"/>
      <c r="Z49" s="125"/>
      <c r="AA49" s="125"/>
      <c r="AB49" s="125"/>
      <c r="AC49" s="125" t="s">
        <v>267</v>
      </c>
      <c r="AD49" s="125"/>
      <c r="AE49" s="125"/>
      <c r="AF49" s="126"/>
      <c r="AG49" s="126"/>
      <c r="AH49" s="126"/>
      <c r="AI49" s="127"/>
      <c r="AJ49" s="76"/>
    </row>
    <row r="50" spans="1:36 16383:16383" ht="20.100000000000001" customHeight="1" thickBot="1" x14ac:dyDescent="0.2">
      <c r="A50" s="76"/>
      <c r="B50" s="13"/>
      <c r="AJ50" s="76"/>
    </row>
    <row r="51" spans="1:36 16383:16383" ht="39" customHeight="1" x14ac:dyDescent="0.15">
      <c r="A51" s="76"/>
      <c r="B51" s="54" t="s">
        <v>42</v>
      </c>
      <c r="C51" s="52" t="s">
        <v>7</v>
      </c>
      <c r="D51" s="52"/>
      <c r="I51" s="259" t="s">
        <v>29</v>
      </c>
      <c r="J51" s="260"/>
      <c r="K51" s="261"/>
      <c r="L51" s="232"/>
      <c r="M51" s="233"/>
      <c r="N51" s="234"/>
      <c r="S51" s="259" t="s">
        <v>28</v>
      </c>
      <c r="T51" s="260"/>
      <c r="U51" s="261"/>
      <c r="V51" s="232"/>
      <c r="W51" s="233"/>
      <c r="X51" s="234"/>
      <c r="Y51" s="5" t="s">
        <v>26</v>
      </c>
      <c r="AJ51" s="76"/>
      <c r="XFC51" s="4" t="s">
        <v>296</v>
      </c>
    </row>
    <row r="52" spans="1:36 16383:16383" ht="30" customHeight="1" thickBot="1" x14ac:dyDescent="0.2">
      <c r="A52" s="76"/>
      <c r="B52" s="13"/>
      <c r="I52" s="262" t="b">
        <v>0</v>
      </c>
      <c r="J52" s="263"/>
      <c r="K52" s="264"/>
      <c r="L52" s="235"/>
      <c r="M52" s="236"/>
      <c r="N52" s="237"/>
      <c r="S52" s="262"/>
      <c r="T52" s="263"/>
      <c r="U52" s="264"/>
      <c r="V52" s="235"/>
      <c r="W52" s="236"/>
      <c r="X52" s="237"/>
      <c r="Y52" s="5" t="s">
        <v>27</v>
      </c>
      <c r="AJ52" s="76"/>
    </row>
    <row r="53" spans="1:36 16383:16383" ht="20.100000000000001" customHeight="1" x14ac:dyDescent="0.15">
      <c r="A53" s="76"/>
      <c r="B53" s="13"/>
      <c r="AJ53" s="76"/>
    </row>
    <row r="54" spans="1:36 16383:16383" ht="24.95" customHeight="1" thickBot="1" x14ac:dyDescent="0.2">
      <c r="A54" s="76"/>
      <c r="B54" s="54" t="s">
        <v>43</v>
      </c>
      <c r="C54" s="52" t="s">
        <v>151</v>
      </c>
      <c r="D54" s="52"/>
      <c r="E54" s="52"/>
      <c r="H54" s="5" t="s">
        <v>141</v>
      </c>
      <c r="AJ54" s="76"/>
    </row>
    <row r="55" spans="1:36 16383:16383" x14ac:dyDescent="0.15">
      <c r="A55" s="76"/>
      <c r="B55" s="13"/>
      <c r="C55" s="259" t="s">
        <v>30</v>
      </c>
      <c r="D55" s="260"/>
      <c r="E55" s="260"/>
      <c r="F55" s="260"/>
      <c r="G55" s="260"/>
      <c r="H55" s="261"/>
      <c r="I55" s="266" t="b">
        <v>0</v>
      </c>
      <c r="J55" s="251" t="s">
        <v>34</v>
      </c>
      <c r="K55" s="251"/>
      <c r="L55" s="251"/>
      <c r="M55" s="26"/>
      <c r="N55" s="26"/>
      <c r="O55" s="26"/>
      <c r="P55" s="26"/>
      <c r="Q55" s="26"/>
      <c r="R55" s="26"/>
      <c r="S55" s="104" t="s">
        <v>216</v>
      </c>
      <c r="T55" s="26"/>
      <c r="U55" s="26"/>
      <c r="V55" s="27"/>
      <c r="W55" s="26"/>
      <c r="X55" s="26"/>
      <c r="Y55" s="26"/>
      <c r="Z55" s="26"/>
      <c r="AA55" s="26"/>
      <c r="AB55" s="26"/>
      <c r="AC55" s="26"/>
      <c r="AD55" s="26"/>
      <c r="AE55" s="26"/>
      <c r="AF55" s="26"/>
      <c r="AG55" s="26"/>
      <c r="AH55" s="26"/>
      <c r="AI55" s="28"/>
      <c r="AJ55" s="76"/>
      <c r="XFC55" s="4" t="s">
        <v>296</v>
      </c>
    </row>
    <row r="56" spans="1:36 16383:16383" x14ac:dyDescent="0.15">
      <c r="A56" s="76"/>
      <c r="B56" s="13"/>
      <c r="C56" s="269"/>
      <c r="D56" s="270"/>
      <c r="E56" s="270"/>
      <c r="F56" s="270"/>
      <c r="G56" s="270"/>
      <c r="H56" s="271"/>
      <c r="I56" s="267"/>
      <c r="J56" s="252"/>
      <c r="K56" s="252"/>
      <c r="L56" s="252"/>
      <c r="S56" s="105" t="s">
        <v>217</v>
      </c>
      <c r="V56" s="5"/>
      <c r="AI56" s="32"/>
      <c r="AJ56" s="76"/>
    </row>
    <row r="57" spans="1:36 16383:16383" x14ac:dyDescent="0.15">
      <c r="A57" s="76"/>
      <c r="B57" s="13"/>
      <c r="C57" s="272"/>
      <c r="D57" s="273"/>
      <c r="E57" s="273"/>
      <c r="F57" s="273"/>
      <c r="G57" s="273"/>
      <c r="H57" s="274"/>
      <c r="I57" s="268"/>
      <c r="J57" s="253"/>
      <c r="K57" s="253"/>
      <c r="L57" s="253"/>
      <c r="S57" s="106"/>
      <c r="T57" s="36"/>
      <c r="U57" s="36"/>
      <c r="V57" s="18"/>
      <c r="W57" s="36"/>
      <c r="X57" s="36"/>
      <c r="Y57" s="36"/>
      <c r="Z57" s="36"/>
      <c r="AA57" s="36"/>
      <c r="AB57" s="36"/>
      <c r="AC57" s="36"/>
      <c r="AD57" s="36"/>
      <c r="AE57" s="36"/>
      <c r="AF57" s="36"/>
      <c r="AG57" s="36"/>
      <c r="AH57" s="36"/>
      <c r="AI57" s="29"/>
      <c r="AJ57" s="76"/>
    </row>
    <row r="58" spans="1:36 16383:16383" x14ac:dyDescent="0.15">
      <c r="A58" s="76"/>
      <c r="B58" s="13"/>
      <c r="C58" s="256" t="s">
        <v>261</v>
      </c>
      <c r="D58" s="257"/>
      <c r="E58" s="257"/>
      <c r="F58" s="257"/>
      <c r="G58" s="257"/>
      <c r="H58" s="258"/>
      <c r="I58" s="254" t="b">
        <v>0</v>
      </c>
      <c r="J58" s="265" t="s">
        <v>34</v>
      </c>
      <c r="K58" s="265"/>
      <c r="L58" s="265"/>
      <c r="M58" s="265"/>
      <c r="N58" s="265"/>
      <c r="O58" s="265"/>
      <c r="P58" s="265"/>
      <c r="Q58" s="265"/>
      <c r="R58" s="349"/>
      <c r="S58" s="15" t="s">
        <v>262</v>
      </c>
      <c r="T58" s="9"/>
      <c r="U58" s="9"/>
      <c r="V58" s="16"/>
      <c r="W58" s="9"/>
      <c r="X58" s="9"/>
      <c r="Y58" s="9"/>
      <c r="Z58" s="9"/>
      <c r="AA58" s="9"/>
      <c r="AB58" s="9"/>
      <c r="AC58" s="9"/>
      <c r="AD58" s="9"/>
      <c r="AE58" s="9"/>
      <c r="AF58" s="9"/>
      <c r="AG58" s="9"/>
      <c r="AH58" s="9"/>
      <c r="AI58" s="31"/>
      <c r="AJ58" s="76"/>
      <c r="XFC58" s="4" t="s">
        <v>296</v>
      </c>
    </row>
    <row r="59" spans="1:36 16383:16383" x14ac:dyDescent="0.15">
      <c r="A59" s="76"/>
      <c r="B59" s="13"/>
      <c r="C59" s="286"/>
      <c r="D59" s="287"/>
      <c r="E59" s="287"/>
      <c r="F59" s="287"/>
      <c r="G59" s="287"/>
      <c r="H59" s="288"/>
      <c r="I59" s="346"/>
      <c r="J59" s="253"/>
      <c r="K59" s="253"/>
      <c r="L59" s="253"/>
      <c r="M59" s="253"/>
      <c r="N59" s="253"/>
      <c r="O59" s="253"/>
      <c r="P59" s="253"/>
      <c r="Q59" s="253"/>
      <c r="R59" s="350"/>
      <c r="S59" s="108" t="s">
        <v>300</v>
      </c>
      <c r="T59" s="36"/>
      <c r="U59" s="36"/>
      <c r="V59" s="18"/>
      <c r="W59" s="36"/>
      <c r="X59" s="36"/>
      <c r="Y59" s="36"/>
      <c r="Z59" s="36"/>
      <c r="AA59" s="36"/>
      <c r="AB59" s="36"/>
      <c r="AC59" s="36"/>
      <c r="AD59" s="36"/>
      <c r="AE59" s="36"/>
      <c r="AF59" s="36"/>
      <c r="AG59" s="36"/>
      <c r="AH59" s="29"/>
      <c r="AI59" s="121"/>
      <c r="AJ59" s="76"/>
    </row>
    <row r="60" spans="1:36 16383:16383" x14ac:dyDescent="0.15">
      <c r="A60" s="76"/>
      <c r="B60" s="13"/>
      <c r="C60" s="283" t="s">
        <v>9</v>
      </c>
      <c r="D60" s="284"/>
      <c r="E60" s="284"/>
      <c r="F60" s="284"/>
      <c r="G60" s="284"/>
      <c r="H60" s="285"/>
      <c r="I60" s="138" t="b">
        <v>0</v>
      </c>
      <c r="J60" s="6" t="s">
        <v>34</v>
      </c>
      <c r="K60" s="6"/>
      <c r="L60" s="6"/>
      <c r="M60" s="6"/>
      <c r="N60" s="6"/>
      <c r="O60" s="6"/>
      <c r="P60" s="6"/>
      <c r="Q60" s="6"/>
      <c r="R60" s="6"/>
      <c r="S60" s="15" t="s">
        <v>219</v>
      </c>
      <c r="T60" s="6"/>
      <c r="U60" s="9"/>
      <c r="V60" s="16"/>
      <c r="W60" s="9"/>
      <c r="X60" s="9"/>
      <c r="Y60" s="9"/>
      <c r="Z60" s="9"/>
      <c r="AA60" s="9"/>
      <c r="AB60" s="9"/>
      <c r="AC60" s="9"/>
      <c r="AD60" s="9"/>
      <c r="AE60" s="9"/>
      <c r="AF60" s="9"/>
      <c r="AG60" s="9"/>
      <c r="AH60" s="9"/>
      <c r="AI60" s="31"/>
      <c r="AJ60" s="76"/>
      <c r="XFC60" s="4" t="s">
        <v>296</v>
      </c>
    </row>
    <row r="61" spans="1:36 16383:16383" x14ac:dyDescent="0.15">
      <c r="A61" s="76"/>
      <c r="B61" s="13"/>
      <c r="C61" s="256" t="s">
        <v>48</v>
      </c>
      <c r="D61" s="257"/>
      <c r="E61" s="257"/>
      <c r="F61" s="257"/>
      <c r="G61" s="257"/>
      <c r="H61" s="258"/>
      <c r="I61" s="139" t="b">
        <v>0</v>
      </c>
      <c r="J61" s="9" t="s">
        <v>34</v>
      </c>
      <c r="K61" s="9"/>
      <c r="L61" s="9"/>
      <c r="M61" s="9"/>
      <c r="N61" s="9"/>
      <c r="O61" s="9"/>
      <c r="P61" s="9"/>
      <c r="Q61" s="9"/>
      <c r="R61" s="9"/>
      <c r="S61" s="15" t="s">
        <v>220</v>
      </c>
      <c r="T61" s="9"/>
      <c r="U61" s="9"/>
      <c r="V61" s="16"/>
      <c r="W61" s="9"/>
      <c r="X61" s="9"/>
      <c r="Y61" s="9"/>
      <c r="Z61" s="9"/>
      <c r="AA61" s="9"/>
      <c r="AB61" s="9"/>
      <c r="AC61" s="9"/>
      <c r="AD61" s="9"/>
      <c r="AE61" s="9"/>
      <c r="AF61" s="9"/>
      <c r="AG61" s="9"/>
      <c r="AH61" s="9"/>
      <c r="AI61" s="31"/>
      <c r="AJ61" s="76"/>
      <c r="XFC61" s="4" t="s">
        <v>296</v>
      </c>
    </row>
    <row r="62" spans="1:36 16383:16383" x14ac:dyDescent="0.15">
      <c r="A62" s="76"/>
      <c r="B62" s="13"/>
      <c r="C62" s="256" t="s">
        <v>11</v>
      </c>
      <c r="D62" s="257"/>
      <c r="E62" s="257"/>
      <c r="F62" s="257"/>
      <c r="G62" s="257"/>
      <c r="H62" s="258"/>
      <c r="I62" s="254" t="b">
        <v>0</v>
      </c>
      <c r="J62" s="265" t="s">
        <v>34</v>
      </c>
      <c r="K62" s="265"/>
      <c r="L62" s="265"/>
      <c r="M62" s="9"/>
      <c r="N62" s="9"/>
      <c r="O62" s="9"/>
      <c r="P62" s="9"/>
      <c r="Q62" s="9"/>
      <c r="R62" s="9"/>
      <c r="S62" s="15" t="s">
        <v>221</v>
      </c>
      <c r="T62" s="9"/>
      <c r="U62" s="9"/>
      <c r="V62" s="16"/>
      <c r="W62" s="9"/>
      <c r="X62" s="9"/>
      <c r="Y62" s="9"/>
      <c r="Z62" s="9"/>
      <c r="AA62" s="9"/>
      <c r="AB62" s="9"/>
      <c r="AC62" s="9"/>
      <c r="AD62" s="9"/>
      <c r="AE62" s="9"/>
      <c r="AF62" s="9"/>
      <c r="AG62" s="9"/>
      <c r="AH62" s="9"/>
      <c r="AI62" s="31"/>
      <c r="AJ62" s="76"/>
      <c r="XFC62" s="4" t="s">
        <v>296</v>
      </c>
    </row>
    <row r="63" spans="1:36 16383:16383" x14ac:dyDescent="0.15">
      <c r="A63" s="76"/>
      <c r="B63" s="13"/>
      <c r="C63" s="286"/>
      <c r="D63" s="287"/>
      <c r="E63" s="287"/>
      <c r="F63" s="287"/>
      <c r="G63" s="287"/>
      <c r="H63" s="288"/>
      <c r="I63" s="255" t="b">
        <v>1</v>
      </c>
      <c r="J63" s="253"/>
      <c r="K63" s="253"/>
      <c r="L63" s="253"/>
      <c r="M63" s="36"/>
      <c r="N63" s="36"/>
      <c r="O63" s="36"/>
      <c r="P63" s="36"/>
      <c r="Q63" s="36"/>
      <c r="R63" s="36"/>
      <c r="S63" s="108" t="s">
        <v>222</v>
      </c>
      <c r="T63" s="36"/>
      <c r="U63" s="36"/>
      <c r="V63" s="18"/>
      <c r="W63" s="36"/>
      <c r="X63" s="36"/>
      <c r="Y63" s="36"/>
      <c r="Z63" s="36"/>
      <c r="AA63" s="36"/>
      <c r="AB63" s="36"/>
      <c r="AC63" s="36"/>
      <c r="AD63" s="36"/>
      <c r="AE63" s="36"/>
      <c r="AF63" s="36"/>
      <c r="AG63" s="36"/>
      <c r="AH63" s="36"/>
      <c r="AI63" s="29"/>
      <c r="AJ63" s="76"/>
    </row>
    <row r="64" spans="1:36 16383:16383" x14ac:dyDescent="0.15">
      <c r="A64" s="76"/>
      <c r="B64" s="13"/>
      <c r="C64" s="256" t="s">
        <v>45</v>
      </c>
      <c r="D64" s="257"/>
      <c r="E64" s="257"/>
      <c r="F64" s="257"/>
      <c r="G64" s="257"/>
      <c r="H64" s="258"/>
      <c r="I64" s="254" t="b">
        <v>0</v>
      </c>
      <c r="J64" s="275" t="s">
        <v>34</v>
      </c>
      <c r="K64" s="275"/>
      <c r="L64" s="275"/>
      <c r="M64" s="9"/>
      <c r="N64" s="9"/>
      <c r="O64" s="9"/>
      <c r="P64" s="9"/>
      <c r="Q64" s="9"/>
      <c r="R64" s="8"/>
      <c r="S64" s="15" t="s">
        <v>223</v>
      </c>
      <c r="T64" s="9"/>
      <c r="U64" s="9"/>
      <c r="V64" s="16"/>
      <c r="W64" s="9"/>
      <c r="X64" s="9"/>
      <c r="Y64" s="9"/>
      <c r="Z64" s="9"/>
      <c r="AA64" s="9"/>
      <c r="AB64" s="9"/>
      <c r="AC64" s="9"/>
      <c r="AD64" s="9"/>
      <c r="AE64" s="9"/>
      <c r="AF64" s="9"/>
      <c r="AG64" s="9"/>
      <c r="AH64" s="9"/>
      <c r="AI64" s="31"/>
      <c r="AJ64" s="146"/>
      <c r="XFC64" s="4" t="s">
        <v>296</v>
      </c>
    </row>
    <row r="65" spans="1:36 16383:16383" x14ac:dyDescent="0.15">
      <c r="A65" s="76"/>
      <c r="B65" s="13"/>
      <c r="C65" s="286"/>
      <c r="D65" s="287"/>
      <c r="E65" s="287"/>
      <c r="F65" s="287"/>
      <c r="G65" s="287"/>
      <c r="H65" s="288"/>
      <c r="I65" s="346" t="b">
        <v>0</v>
      </c>
      <c r="J65" s="277"/>
      <c r="K65" s="277"/>
      <c r="L65" s="277"/>
      <c r="M65" s="36"/>
      <c r="N65" s="36"/>
      <c r="O65" s="36"/>
      <c r="P65" s="36"/>
      <c r="Q65" s="36"/>
      <c r="R65" s="10"/>
      <c r="S65" s="108" t="s">
        <v>224</v>
      </c>
      <c r="T65" s="36"/>
      <c r="U65" s="36"/>
      <c r="V65" s="18"/>
      <c r="W65" s="36"/>
      <c r="X65" s="36"/>
      <c r="Y65" s="36"/>
      <c r="Z65" s="36"/>
      <c r="AA65" s="36"/>
      <c r="AB65" s="36"/>
      <c r="AC65" s="36"/>
      <c r="AD65" s="36"/>
      <c r="AE65" s="36"/>
      <c r="AF65" s="36"/>
      <c r="AG65" s="36"/>
      <c r="AH65" s="36"/>
      <c r="AI65" s="29"/>
      <c r="AJ65" s="76"/>
    </row>
    <row r="66" spans="1:36 16383:16383" x14ac:dyDescent="0.15">
      <c r="A66" s="76"/>
      <c r="B66" s="13"/>
      <c r="C66" s="343" t="s">
        <v>47</v>
      </c>
      <c r="D66" s="344"/>
      <c r="E66" s="344"/>
      <c r="F66" s="344"/>
      <c r="G66" s="344"/>
      <c r="H66" s="345"/>
      <c r="I66" s="267" t="b">
        <v>0</v>
      </c>
      <c r="J66" s="275" t="s">
        <v>34</v>
      </c>
      <c r="K66" s="275"/>
      <c r="L66" s="275"/>
      <c r="M66" s="9"/>
      <c r="N66" s="9"/>
      <c r="O66" s="9"/>
      <c r="P66" s="9"/>
      <c r="Q66" s="9"/>
      <c r="R66" s="8"/>
      <c r="S66" s="15" t="s">
        <v>225</v>
      </c>
      <c r="T66" s="9"/>
      <c r="U66" s="9"/>
      <c r="V66" s="16"/>
      <c r="W66" s="9"/>
      <c r="X66" s="9"/>
      <c r="Y66" s="9"/>
      <c r="Z66" s="9"/>
      <c r="AA66" s="9"/>
      <c r="AB66" s="9"/>
      <c r="AC66" s="9"/>
      <c r="AD66" s="9"/>
      <c r="AE66" s="9"/>
      <c r="AF66" s="9"/>
      <c r="AG66" s="9"/>
      <c r="AH66" s="9"/>
      <c r="AI66" s="31"/>
      <c r="AJ66" s="76"/>
      <c r="XFC66" s="4" t="s">
        <v>296</v>
      </c>
    </row>
    <row r="67" spans="1:36 16383:16383" x14ac:dyDescent="0.15">
      <c r="A67" s="76"/>
      <c r="B67" s="13"/>
      <c r="C67" s="269"/>
      <c r="D67" s="270"/>
      <c r="E67" s="270"/>
      <c r="F67" s="270"/>
      <c r="G67" s="270"/>
      <c r="H67" s="271"/>
      <c r="I67" s="267"/>
      <c r="J67" s="276"/>
      <c r="K67" s="276"/>
      <c r="L67" s="276"/>
      <c r="R67" s="12"/>
      <c r="S67" s="17" t="s">
        <v>226</v>
      </c>
      <c r="V67" s="5"/>
      <c r="AI67" s="32"/>
      <c r="AJ67" s="76"/>
    </row>
    <row r="68" spans="1:36 16383:16383" x14ac:dyDescent="0.15">
      <c r="A68" s="76"/>
      <c r="B68" s="13"/>
      <c r="C68" s="272"/>
      <c r="D68" s="273"/>
      <c r="E68" s="273"/>
      <c r="F68" s="273"/>
      <c r="G68" s="273"/>
      <c r="H68" s="274"/>
      <c r="I68" s="268"/>
      <c r="J68" s="277"/>
      <c r="K68" s="277"/>
      <c r="L68" s="277"/>
      <c r="M68" s="36"/>
      <c r="N68" s="36"/>
      <c r="O68" s="36"/>
      <c r="P68" s="36"/>
      <c r="Q68" s="36"/>
      <c r="R68" s="36"/>
      <c r="S68" s="108"/>
      <c r="T68" s="36"/>
      <c r="U68" s="36"/>
      <c r="V68" s="18"/>
      <c r="W68" s="36"/>
      <c r="X68" s="36"/>
      <c r="Y68" s="36"/>
      <c r="Z68" s="36"/>
      <c r="AA68" s="36"/>
      <c r="AB68" s="36"/>
      <c r="AC68" s="36"/>
      <c r="AD68" s="36"/>
      <c r="AE68" s="36"/>
      <c r="AF68" s="36"/>
      <c r="AG68" s="36"/>
      <c r="AH68" s="36"/>
      <c r="AI68" s="29"/>
      <c r="AJ68" s="76"/>
    </row>
    <row r="69" spans="1:36 16383:16383" x14ac:dyDescent="0.15">
      <c r="A69" s="76"/>
      <c r="B69" s="13"/>
      <c r="C69" s="283" t="s">
        <v>44</v>
      </c>
      <c r="D69" s="284"/>
      <c r="E69" s="284"/>
      <c r="F69" s="284"/>
      <c r="G69" s="284"/>
      <c r="H69" s="285"/>
      <c r="I69" s="139" t="b">
        <v>0</v>
      </c>
      <c r="J69" s="6" t="s">
        <v>34</v>
      </c>
      <c r="K69" s="6"/>
      <c r="L69" s="6"/>
      <c r="M69" s="6"/>
      <c r="N69" s="6"/>
      <c r="O69" s="6"/>
      <c r="P69" s="6"/>
      <c r="Q69" s="6"/>
      <c r="R69" s="6"/>
      <c r="S69" s="107" t="s">
        <v>227</v>
      </c>
      <c r="T69" s="6"/>
      <c r="U69" s="6"/>
      <c r="V69" s="19"/>
      <c r="W69" s="6"/>
      <c r="X69" s="6"/>
      <c r="Y69" s="6"/>
      <c r="Z69" s="6"/>
      <c r="AA69" s="6"/>
      <c r="AB69" s="6"/>
      <c r="AC69" s="6"/>
      <c r="AD69" s="6"/>
      <c r="AE69" s="6"/>
      <c r="AF69" s="6"/>
      <c r="AG69" s="6"/>
      <c r="AH69" s="6"/>
      <c r="AI69" s="30"/>
      <c r="AJ69" s="76"/>
      <c r="XFC69" s="4" t="s">
        <v>296</v>
      </c>
    </row>
    <row r="70" spans="1:36 16383:16383" x14ac:dyDescent="0.15">
      <c r="A70" s="76"/>
      <c r="B70" s="13"/>
      <c r="C70" s="343" t="s">
        <v>200</v>
      </c>
      <c r="D70" s="344"/>
      <c r="E70" s="344"/>
      <c r="F70" s="344"/>
      <c r="G70" s="344"/>
      <c r="H70" s="345"/>
      <c r="I70" s="254" t="b">
        <v>0</v>
      </c>
      <c r="J70" s="275" t="s">
        <v>34</v>
      </c>
      <c r="K70" s="275"/>
      <c r="L70" s="275"/>
      <c r="M70" s="275"/>
      <c r="N70" s="275"/>
      <c r="O70" s="275"/>
      <c r="P70" s="275"/>
      <c r="Q70" s="275"/>
      <c r="R70" s="347"/>
      <c r="S70" s="15" t="s">
        <v>228</v>
      </c>
      <c r="T70" s="9"/>
      <c r="U70" s="9"/>
      <c r="V70" s="16"/>
      <c r="W70" s="9"/>
      <c r="X70" s="9"/>
      <c r="Y70" s="9"/>
      <c r="Z70" s="9"/>
      <c r="AA70" s="9"/>
      <c r="AB70" s="9"/>
      <c r="AC70" s="9"/>
      <c r="AD70" s="9"/>
      <c r="AE70" s="9"/>
      <c r="AF70" s="9"/>
      <c r="AG70" s="9"/>
      <c r="AH70" s="9"/>
      <c r="AI70" s="31"/>
      <c r="AJ70" s="76"/>
      <c r="XFC70" s="4" t="s">
        <v>296</v>
      </c>
    </row>
    <row r="71" spans="1:36 16383:16383" x14ac:dyDescent="0.15">
      <c r="A71" s="76"/>
      <c r="B71" s="13"/>
      <c r="C71" s="272"/>
      <c r="D71" s="273"/>
      <c r="E71" s="273"/>
      <c r="F71" s="273"/>
      <c r="G71" s="273"/>
      <c r="H71" s="274"/>
      <c r="I71" s="346" t="b">
        <v>1</v>
      </c>
      <c r="J71" s="277"/>
      <c r="K71" s="277"/>
      <c r="L71" s="277"/>
      <c r="M71" s="277"/>
      <c r="N71" s="277"/>
      <c r="O71" s="277"/>
      <c r="P71" s="277"/>
      <c r="Q71" s="277"/>
      <c r="R71" s="348"/>
      <c r="S71" s="108"/>
      <c r="T71" s="36"/>
      <c r="U71" s="36"/>
      <c r="V71" s="18"/>
      <c r="W71" s="36"/>
      <c r="X71" s="36"/>
      <c r="Y71" s="36"/>
      <c r="Z71" s="36"/>
      <c r="AA71" s="36"/>
      <c r="AB71" s="36"/>
      <c r="AC71" s="36"/>
      <c r="AD71" s="36"/>
      <c r="AE71" s="36"/>
      <c r="AF71" s="36"/>
      <c r="AG71" s="36"/>
      <c r="AH71" s="36"/>
      <c r="AI71" s="29"/>
      <c r="AJ71" s="76"/>
    </row>
    <row r="72" spans="1:36 16383:16383" x14ac:dyDescent="0.15">
      <c r="A72" s="76"/>
      <c r="B72" s="13"/>
      <c r="C72" s="283" t="s">
        <v>205</v>
      </c>
      <c r="D72" s="284"/>
      <c r="E72" s="284"/>
      <c r="F72" s="284"/>
      <c r="G72" s="284"/>
      <c r="H72" s="285"/>
      <c r="I72" s="140" t="b">
        <v>0</v>
      </c>
      <c r="J72" s="87" t="s">
        <v>34</v>
      </c>
      <c r="K72" s="87"/>
      <c r="L72" s="87"/>
      <c r="M72" s="6"/>
      <c r="N72" s="6"/>
      <c r="O72" s="6"/>
      <c r="P72" s="6"/>
      <c r="Q72" s="6"/>
      <c r="R72" s="6"/>
      <c r="S72" s="107" t="s">
        <v>299</v>
      </c>
      <c r="T72" s="6"/>
      <c r="U72" s="6"/>
      <c r="V72" s="19"/>
      <c r="W72" s="6"/>
      <c r="X72" s="6"/>
      <c r="Y72" s="6"/>
      <c r="Z72" s="6"/>
      <c r="AA72" s="6"/>
      <c r="AB72" s="6"/>
      <c r="AC72" s="6"/>
      <c r="AD72" s="6"/>
      <c r="AE72" s="6"/>
      <c r="AF72" s="6"/>
      <c r="AG72" s="6"/>
      <c r="AH72" s="6"/>
      <c r="AI72" s="30"/>
      <c r="AJ72" s="76"/>
      <c r="XFC72" s="4" t="s">
        <v>296</v>
      </c>
    </row>
    <row r="73" spans="1:36 16383:16383" x14ac:dyDescent="0.15">
      <c r="A73" s="76"/>
      <c r="B73" s="13"/>
      <c r="C73" s="256" t="s">
        <v>274</v>
      </c>
      <c r="D73" s="257"/>
      <c r="E73" s="257"/>
      <c r="F73" s="257"/>
      <c r="G73" s="257"/>
      <c r="H73" s="258"/>
      <c r="I73" s="370" t="b">
        <v>0</v>
      </c>
      <c r="J73" s="275" t="s">
        <v>34</v>
      </c>
      <c r="K73" s="275"/>
      <c r="L73" s="275"/>
      <c r="M73" s="275"/>
      <c r="N73" s="275"/>
      <c r="O73" s="275"/>
      <c r="P73" s="275"/>
      <c r="Q73" s="275"/>
      <c r="R73" s="347"/>
      <c r="S73" s="147" t="s">
        <v>295</v>
      </c>
      <c r="T73" s="9"/>
      <c r="U73" s="9"/>
      <c r="V73" s="16"/>
      <c r="W73" s="9"/>
      <c r="X73" s="9"/>
      <c r="Y73" s="9"/>
      <c r="Z73" s="9"/>
      <c r="AA73" s="9"/>
      <c r="AB73" s="9"/>
      <c r="AC73" s="9"/>
      <c r="AD73" s="9"/>
      <c r="AE73" s="9"/>
      <c r="AF73" s="9"/>
      <c r="AG73" s="9"/>
      <c r="AH73" s="9"/>
      <c r="AI73" s="31"/>
      <c r="AJ73" s="76"/>
      <c r="XFC73" s="4" t="s">
        <v>296</v>
      </c>
    </row>
    <row r="74" spans="1:36 16383:16383" x14ac:dyDescent="0.15">
      <c r="A74" s="76"/>
      <c r="B74" s="13"/>
      <c r="C74" s="286"/>
      <c r="D74" s="287"/>
      <c r="E74" s="287"/>
      <c r="F74" s="287"/>
      <c r="G74" s="287"/>
      <c r="H74" s="288"/>
      <c r="I74" s="371"/>
      <c r="J74" s="277"/>
      <c r="K74" s="277"/>
      <c r="L74" s="277"/>
      <c r="M74" s="277"/>
      <c r="N74" s="277"/>
      <c r="O74" s="277"/>
      <c r="P74" s="277"/>
      <c r="Q74" s="277"/>
      <c r="R74" s="348"/>
      <c r="S74" s="148" t="s">
        <v>276</v>
      </c>
      <c r="T74" s="36"/>
      <c r="U74" s="36"/>
      <c r="V74" s="18"/>
      <c r="W74" s="36"/>
      <c r="X74" s="36"/>
      <c r="Y74" s="36"/>
      <c r="Z74" s="36"/>
      <c r="AA74" s="36"/>
      <c r="AB74" s="36"/>
      <c r="AC74" s="36"/>
      <c r="AD74" s="36"/>
      <c r="AE74" s="36"/>
      <c r="AF74" s="36"/>
      <c r="AG74" s="36"/>
      <c r="AH74" s="36"/>
      <c r="AI74" s="29"/>
      <c r="AJ74" s="76"/>
    </row>
    <row r="75" spans="1:36 16383:16383" x14ac:dyDescent="0.15">
      <c r="A75" s="76"/>
      <c r="B75" s="13"/>
      <c r="C75" s="282" t="s">
        <v>12</v>
      </c>
      <c r="D75" s="280"/>
      <c r="E75" s="280"/>
      <c r="F75" s="280"/>
      <c r="G75" s="280"/>
      <c r="H75" s="281"/>
      <c r="I75" s="137" t="b">
        <v>0</v>
      </c>
      <c r="J75" s="4" t="s">
        <v>34</v>
      </c>
      <c r="S75" s="108" t="s">
        <v>229</v>
      </c>
      <c r="T75" s="36"/>
      <c r="U75" s="36"/>
      <c r="V75" s="18"/>
      <c r="W75" s="36"/>
      <c r="X75" s="36"/>
      <c r="Y75" s="36"/>
      <c r="Z75" s="36"/>
      <c r="AA75" s="36"/>
      <c r="AB75" s="36"/>
      <c r="AC75" s="36"/>
      <c r="AD75" s="36"/>
      <c r="AE75" s="36"/>
      <c r="AF75" s="36"/>
      <c r="AG75" s="36"/>
      <c r="AH75" s="36"/>
      <c r="AI75" s="29"/>
      <c r="AJ75" s="76"/>
      <c r="XFC75" s="4" t="s">
        <v>296</v>
      </c>
    </row>
    <row r="76" spans="1:36 16383:16383" x14ac:dyDescent="0.15">
      <c r="A76" s="76"/>
      <c r="B76" s="13"/>
      <c r="C76" s="38"/>
      <c r="D76" s="278" t="s">
        <v>13</v>
      </c>
      <c r="E76" s="257"/>
      <c r="F76" s="257"/>
      <c r="G76" s="257"/>
      <c r="H76" s="258"/>
      <c r="I76" s="7"/>
      <c r="J76" s="142" t="b">
        <v>0</v>
      </c>
      <c r="K76" s="9" t="s">
        <v>14</v>
      </c>
      <c r="L76" s="9"/>
      <c r="M76" s="9"/>
      <c r="N76" s="142" t="b">
        <v>0</v>
      </c>
      <c r="O76" s="9" t="s">
        <v>15</v>
      </c>
      <c r="P76" s="9"/>
      <c r="Q76" s="9"/>
      <c r="R76" s="8"/>
      <c r="S76" s="15"/>
      <c r="T76" s="9"/>
      <c r="U76" s="9"/>
      <c r="V76" s="16"/>
      <c r="W76" s="9"/>
      <c r="X76" s="9"/>
      <c r="Y76" s="9"/>
      <c r="Z76" s="9"/>
      <c r="AA76" s="9"/>
      <c r="AB76" s="9"/>
      <c r="AC76" s="9"/>
      <c r="AD76" s="9"/>
      <c r="AE76" s="9"/>
      <c r="AF76" s="9"/>
      <c r="AG76" s="9"/>
      <c r="AH76" s="9"/>
      <c r="AI76" s="31"/>
      <c r="AJ76" s="76"/>
      <c r="XFC76" s="4" t="s">
        <v>296</v>
      </c>
    </row>
    <row r="77" spans="1:36 16383:16383" x14ac:dyDescent="0.15">
      <c r="A77" s="76"/>
      <c r="B77" s="13"/>
      <c r="C77" s="38"/>
      <c r="D77" s="279"/>
      <c r="E77" s="280"/>
      <c r="F77" s="280"/>
      <c r="G77" s="280"/>
      <c r="H77" s="281"/>
      <c r="I77" s="11"/>
      <c r="J77" s="143" t="b">
        <v>0</v>
      </c>
      <c r="K77" s="4" t="s">
        <v>16</v>
      </c>
      <c r="N77" s="143" t="b">
        <v>0</v>
      </c>
      <c r="O77" s="4" t="s">
        <v>17</v>
      </c>
      <c r="R77" s="12"/>
      <c r="S77" s="17"/>
      <c r="U77" s="5"/>
      <c r="V77" s="5"/>
      <c r="Y77" s="5"/>
      <c r="Z77" s="5"/>
      <c r="AI77" s="32"/>
      <c r="AJ77" s="76"/>
    </row>
    <row r="78" spans="1:36 16383:16383" x14ac:dyDescent="0.15">
      <c r="A78" s="76"/>
      <c r="B78" s="13"/>
      <c r="C78" s="38"/>
      <c r="D78" s="279"/>
      <c r="E78" s="280"/>
      <c r="F78" s="280"/>
      <c r="G78" s="280"/>
      <c r="H78" s="281"/>
      <c r="I78" s="11"/>
      <c r="J78" s="143" t="b">
        <v>0</v>
      </c>
      <c r="K78" s="4" t="s">
        <v>18</v>
      </c>
      <c r="R78" s="12"/>
      <c r="S78" s="17"/>
      <c r="U78" s="5"/>
      <c r="V78" s="5"/>
      <c r="Y78" s="5"/>
      <c r="Z78" s="5"/>
      <c r="AG78" s="36"/>
      <c r="AH78" s="36"/>
      <c r="AI78" s="32"/>
      <c r="AJ78" s="76"/>
    </row>
    <row r="79" spans="1:36 16383:16383" x14ac:dyDescent="0.15">
      <c r="A79" s="76"/>
      <c r="B79" s="13"/>
      <c r="C79" s="343" t="s">
        <v>259</v>
      </c>
      <c r="D79" s="365"/>
      <c r="E79" s="365"/>
      <c r="F79" s="365"/>
      <c r="G79" s="365"/>
      <c r="H79" s="366"/>
      <c r="I79" s="141" t="b">
        <v>0</v>
      </c>
      <c r="J79" s="96" t="s">
        <v>34</v>
      </c>
      <c r="K79" s="96"/>
      <c r="L79" s="9"/>
      <c r="M79" s="90" t="s">
        <v>213</v>
      </c>
      <c r="N79" s="91"/>
      <c r="O79" s="6" t="s">
        <v>237</v>
      </c>
      <c r="P79" s="9"/>
      <c r="Q79" s="9"/>
      <c r="R79" s="9"/>
      <c r="S79" s="241" t="s">
        <v>260</v>
      </c>
      <c r="T79" s="242"/>
      <c r="U79" s="242"/>
      <c r="V79" s="242"/>
      <c r="W79" s="242"/>
      <c r="X79" s="242"/>
      <c r="Y79" s="242"/>
      <c r="Z79" s="242"/>
      <c r="AA79" s="242"/>
      <c r="AB79" s="242"/>
      <c r="AC79" s="242"/>
      <c r="AD79" s="242"/>
      <c r="AE79" s="242"/>
      <c r="AF79" s="242"/>
      <c r="AG79" s="242"/>
      <c r="AH79" s="242"/>
      <c r="AI79" s="243"/>
      <c r="AJ79" s="76"/>
      <c r="XFC79" s="4" t="s">
        <v>296</v>
      </c>
    </row>
    <row r="80" spans="1:36 16383:16383" ht="33.75" thickBot="1" x14ac:dyDescent="0.2">
      <c r="A80" s="76"/>
      <c r="B80" s="13"/>
      <c r="C80" s="367"/>
      <c r="D80" s="368"/>
      <c r="E80" s="368"/>
      <c r="F80" s="368"/>
      <c r="G80" s="368"/>
      <c r="H80" s="369"/>
      <c r="I80" s="134"/>
      <c r="J80" s="130"/>
      <c r="K80" s="130"/>
      <c r="L80" s="131" t="s">
        <v>236</v>
      </c>
      <c r="M80" s="132"/>
      <c r="N80" s="133"/>
      <c r="O80" s="132"/>
      <c r="P80" s="33"/>
      <c r="Q80" s="33"/>
      <c r="R80" s="33"/>
      <c r="S80" s="244"/>
      <c r="T80" s="245"/>
      <c r="U80" s="245"/>
      <c r="V80" s="245"/>
      <c r="W80" s="245"/>
      <c r="X80" s="245"/>
      <c r="Y80" s="245"/>
      <c r="Z80" s="245"/>
      <c r="AA80" s="245"/>
      <c r="AB80" s="245"/>
      <c r="AC80" s="245"/>
      <c r="AD80" s="245"/>
      <c r="AE80" s="245"/>
      <c r="AF80" s="245"/>
      <c r="AG80" s="245"/>
      <c r="AH80" s="245"/>
      <c r="AI80" s="246"/>
      <c r="AJ80" s="76"/>
    </row>
    <row r="81" spans="1:36 16383:16383" ht="9.9499999999999993" customHeight="1" x14ac:dyDescent="0.15">
      <c r="A81" s="78"/>
      <c r="B81" s="78"/>
      <c r="C81" s="76"/>
      <c r="D81" s="76"/>
      <c r="E81" s="76"/>
      <c r="F81" s="76"/>
      <c r="G81" s="76"/>
      <c r="H81" s="76"/>
      <c r="I81" s="76"/>
      <c r="J81" s="76"/>
      <c r="K81" s="76"/>
      <c r="L81" s="76"/>
      <c r="M81" s="76"/>
      <c r="N81" s="76"/>
      <c r="O81" s="76"/>
      <c r="P81" s="76"/>
      <c r="Q81" s="76"/>
      <c r="R81" s="76"/>
      <c r="S81" s="79"/>
      <c r="T81" s="76"/>
      <c r="U81" s="79"/>
      <c r="V81" s="79"/>
      <c r="W81" s="76"/>
      <c r="X81" s="76"/>
      <c r="Y81" s="79"/>
      <c r="Z81" s="79"/>
      <c r="AA81" s="76"/>
      <c r="AB81" s="76"/>
      <c r="AC81" s="76"/>
      <c r="AD81" s="76"/>
      <c r="AE81" s="76"/>
      <c r="AF81" s="76"/>
      <c r="AG81" s="76"/>
      <c r="AH81" s="76"/>
      <c r="AI81" s="76"/>
      <c r="AJ81" s="78"/>
    </row>
    <row r="82" spans="1:36 16383:16383" ht="24.95" customHeight="1" x14ac:dyDescent="0.15">
      <c r="A82" s="247" t="s">
        <v>189</v>
      </c>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XFC82" s="4" t="s">
        <v>296</v>
      </c>
    </row>
    <row r="83" spans="1:36 16383:16383" ht="24.95" customHeight="1" x14ac:dyDescent="0.15">
      <c r="A83" s="77"/>
      <c r="B83" s="13"/>
      <c r="S83" s="5"/>
      <c r="U83" s="5"/>
      <c r="V83" s="5"/>
      <c r="Y83" s="5"/>
      <c r="Z83" s="5"/>
      <c r="AJ83" s="77"/>
    </row>
    <row r="84" spans="1:36 16383:16383" ht="24" customHeight="1" thickBot="1" x14ac:dyDescent="0.2">
      <c r="A84" s="77"/>
      <c r="B84" s="54" t="s">
        <v>143</v>
      </c>
      <c r="C84" s="55" t="s">
        <v>239</v>
      </c>
      <c r="D84" s="56"/>
      <c r="E84" s="47"/>
      <c r="F84" s="47"/>
      <c r="I84" s="48"/>
      <c r="J84" s="49"/>
      <c r="L84" s="5"/>
      <c r="M84" s="50"/>
      <c r="N84" s="50"/>
      <c r="O84" s="50"/>
      <c r="P84" s="50"/>
      <c r="Q84" s="50"/>
      <c r="R84" s="50"/>
      <c r="S84" s="50"/>
      <c r="T84" s="49"/>
      <c r="U84" s="49"/>
      <c r="V84" s="49"/>
      <c r="W84" s="49"/>
      <c r="X84" s="49"/>
      <c r="Y84" s="49"/>
      <c r="Z84" s="51"/>
      <c r="AJ84" s="77"/>
    </row>
    <row r="85" spans="1:36 16383:16383" ht="22.5" customHeight="1" x14ac:dyDescent="0.15">
      <c r="A85" s="77"/>
      <c r="B85" s="54"/>
      <c r="C85" s="380" t="s">
        <v>286</v>
      </c>
      <c r="D85" s="381"/>
      <c r="E85" s="381"/>
      <c r="F85" s="381"/>
      <c r="G85" s="382"/>
      <c r="H85" s="390" t="s">
        <v>287</v>
      </c>
      <c r="I85" s="391"/>
      <c r="J85" s="391"/>
      <c r="K85" s="391"/>
      <c r="L85" s="391"/>
      <c r="M85" s="391"/>
      <c r="N85" s="391"/>
      <c r="O85" s="391"/>
      <c r="P85" s="391"/>
      <c r="Q85" s="391"/>
      <c r="R85" s="391"/>
      <c r="S85" s="391"/>
      <c r="T85" s="391"/>
      <c r="U85" s="391"/>
      <c r="V85" s="391"/>
      <c r="W85" s="391"/>
      <c r="X85" s="391"/>
      <c r="Y85" s="391"/>
      <c r="Z85" s="391"/>
      <c r="AA85" s="391"/>
      <c r="AB85" s="391"/>
      <c r="AC85" s="391"/>
      <c r="AD85" s="391"/>
      <c r="AE85" s="391"/>
      <c r="AF85" s="391"/>
      <c r="AG85" s="391"/>
      <c r="AH85" s="392"/>
      <c r="AJ85" s="77"/>
      <c r="XFC85" s="4" t="s">
        <v>296</v>
      </c>
    </row>
    <row r="86" spans="1:36 16383:16383" ht="24" customHeight="1" thickBot="1" x14ac:dyDescent="0.2">
      <c r="A86" s="77"/>
      <c r="B86" s="54"/>
      <c r="C86" s="383"/>
      <c r="D86" s="384"/>
      <c r="E86" s="384"/>
      <c r="F86" s="384"/>
      <c r="G86" s="385"/>
      <c r="H86" s="393"/>
      <c r="I86" s="394"/>
      <c r="J86" s="394"/>
      <c r="K86" s="394"/>
      <c r="L86" s="394"/>
      <c r="M86" s="394"/>
      <c r="N86" s="394"/>
      <c r="O86" s="394"/>
      <c r="P86" s="394"/>
      <c r="Q86" s="394"/>
      <c r="R86" s="394"/>
      <c r="S86" s="394"/>
      <c r="T86" s="394"/>
      <c r="U86" s="394"/>
      <c r="V86" s="394"/>
      <c r="W86" s="394"/>
      <c r="X86" s="394"/>
      <c r="Y86" s="394"/>
      <c r="Z86" s="394"/>
      <c r="AA86" s="394"/>
      <c r="AB86" s="394"/>
      <c r="AC86" s="394"/>
      <c r="AD86" s="394"/>
      <c r="AE86" s="394"/>
      <c r="AF86" s="394"/>
      <c r="AG86" s="394"/>
      <c r="AH86" s="395"/>
      <c r="AJ86" s="77"/>
    </row>
    <row r="87" spans="1:36 16383:16383" ht="24" customHeight="1" x14ac:dyDescent="0.15">
      <c r="A87" s="77"/>
      <c r="B87" s="54"/>
      <c r="C87" s="155"/>
      <c r="D87" s="155"/>
      <c r="E87" s="155"/>
      <c r="F87" s="155"/>
      <c r="G87" s="155"/>
      <c r="H87" s="155"/>
      <c r="I87" s="155"/>
      <c r="J87" s="155"/>
      <c r="K87" s="155"/>
      <c r="L87" s="155"/>
      <c r="M87" s="155"/>
      <c r="N87" s="155"/>
      <c r="O87" s="155"/>
      <c r="P87" s="155"/>
      <c r="Q87" s="155"/>
      <c r="R87" s="159"/>
      <c r="S87" s="159"/>
      <c r="T87" s="159"/>
      <c r="U87" s="159"/>
      <c r="V87" s="159"/>
      <c r="W87" s="159"/>
      <c r="X87" s="155"/>
      <c r="Y87" s="155"/>
      <c r="Z87" s="155"/>
      <c r="AA87" s="155"/>
      <c r="AB87" s="155"/>
      <c r="AC87" s="155"/>
      <c r="AD87" s="155"/>
      <c r="AE87" s="155"/>
      <c r="AF87" s="155"/>
      <c r="AG87" s="155"/>
      <c r="AH87" s="155"/>
      <c r="AJ87" s="77"/>
    </row>
    <row r="88" spans="1:36 16383:16383" ht="24" customHeight="1" thickBot="1" x14ac:dyDescent="0.2">
      <c r="A88" s="77"/>
      <c r="B88" s="54"/>
      <c r="C88" s="160" t="b">
        <v>0</v>
      </c>
      <c r="D88" s="156" t="s">
        <v>288</v>
      </c>
      <c r="E88" s="155"/>
      <c r="F88" s="155"/>
      <c r="G88" s="155"/>
      <c r="H88" s="155"/>
      <c r="I88" s="155"/>
      <c r="J88" s="155"/>
      <c r="K88" s="155"/>
      <c r="L88" s="155"/>
      <c r="M88" s="155"/>
      <c r="N88" s="155"/>
      <c r="O88" s="155"/>
      <c r="P88" s="155"/>
      <c r="Q88" s="155"/>
      <c r="R88" s="159"/>
      <c r="S88" s="159"/>
      <c r="T88" s="159"/>
      <c r="U88" s="159"/>
      <c r="V88" s="159"/>
      <c r="W88" s="159"/>
      <c r="X88" s="155"/>
      <c r="Y88" s="155"/>
      <c r="Z88" s="155"/>
      <c r="AA88" s="155"/>
      <c r="AB88" s="155"/>
      <c r="AC88" s="155"/>
      <c r="AD88" s="155"/>
      <c r="AE88" s="155"/>
      <c r="AF88" s="155"/>
      <c r="AG88" s="155"/>
      <c r="AH88" s="155"/>
      <c r="AJ88" s="77"/>
    </row>
    <row r="89" spans="1:36 16383:16383" ht="22.5" customHeight="1" x14ac:dyDescent="0.15">
      <c r="A89" s="77"/>
      <c r="B89" s="54"/>
      <c r="C89" s="396" t="s">
        <v>289</v>
      </c>
      <c r="D89" s="397"/>
      <c r="E89" s="397"/>
      <c r="F89" s="397"/>
      <c r="G89" s="398"/>
      <c r="H89" s="402"/>
      <c r="I89" s="403"/>
      <c r="J89" s="403"/>
      <c r="K89" s="403"/>
      <c r="L89" s="406" t="s">
        <v>1</v>
      </c>
      <c r="M89" s="406"/>
      <c r="N89" s="403"/>
      <c r="O89" s="403"/>
      <c r="P89" s="403"/>
      <c r="Q89" s="406" t="s">
        <v>2</v>
      </c>
      <c r="R89" s="406"/>
      <c r="S89" s="406" t="s">
        <v>142</v>
      </c>
      <c r="T89" s="406"/>
      <c r="U89" s="406"/>
      <c r="V89" s="406" t="s">
        <v>3</v>
      </c>
      <c r="W89" s="408"/>
      <c r="X89" s="155"/>
      <c r="Y89" s="155"/>
      <c r="Z89" s="155"/>
      <c r="AA89" s="155"/>
      <c r="AB89" s="155"/>
      <c r="AC89" s="155"/>
      <c r="AD89" s="155"/>
      <c r="AE89" s="155"/>
      <c r="AF89" s="155"/>
      <c r="AG89" s="155"/>
      <c r="AH89" s="155"/>
      <c r="AJ89" s="77"/>
      <c r="XFC89" s="4" t="s">
        <v>296</v>
      </c>
    </row>
    <row r="90" spans="1:36 16383:16383" ht="24" customHeight="1" thickBot="1" x14ac:dyDescent="0.2">
      <c r="A90" s="77"/>
      <c r="B90" s="54"/>
      <c r="C90" s="399"/>
      <c r="D90" s="400"/>
      <c r="E90" s="400"/>
      <c r="F90" s="400"/>
      <c r="G90" s="401"/>
      <c r="H90" s="404"/>
      <c r="I90" s="405"/>
      <c r="J90" s="405"/>
      <c r="K90" s="405"/>
      <c r="L90" s="407"/>
      <c r="M90" s="407"/>
      <c r="N90" s="405"/>
      <c r="O90" s="405"/>
      <c r="P90" s="405"/>
      <c r="Q90" s="407"/>
      <c r="R90" s="407"/>
      <c r="S90" s="407"/>
      <c r="T90" s="407"/>
      <c r="U90" s="407"/>
      <c r="V90" s="407"/>
      <c r="W90" s="409"/>
      <c r="X90" s="155"/>
      <c r="Y90" s="155"/>
      <c r="Z90" s="155"/>
      <c r="AA90" s="155"/>
      <c r="AB90" s="155"/>
      <c r="AC90" s="155"/>
      <c r="AD90" s="155"/>
      <c r="AE90" s="155"/>
      <c r="AF90" s="155"/>
      <c r="AG90" s="155"/>
      <c r="AH90" s="155"/>
      <c r="AJ90" s="77"/>
    </row>
    <row r="91" spans="1:36 16383:16383" ht="24" customHeight="1" thickBot="1" x14ac:dyDescent="0.2">
      <c r="A91" s="77"/>
      <c r="B91" s="54"/>
      <c r="C91" s="155"/>
      <c r="D91" s="155"/>
      <c r="E91" s="155"/>
      <c r="F91" s="155"/>
      <c r="G91" s="155"/>
      <c r="H91" s="155"/>
      <c r="I91" s="155"/>
      <c r="J91" s="155"/>
      <c r="K91" s="155"/>
      <c r="L91" s="155"/>
      <c r="M91" s="155"/>
      <c r="N91" s="155"/>
      <c r="O91" s="155"/>
      <c r="P91" s="155"/>
      <c r="Q91" s="155"/>
      <c r="R91" s="159"/>
      <c r="S91" s="159"/>
      <c r="T91" s="159"/>
      <c r="U91" s="159"/>
      <c r="V91" s="159"/>
      <c r="W91" s="159"/>
      <c r="X91" s="155"/>
      <c r="Y91" s="155"/>
      <c r="Z91" s="155"/>
      <c r="AA91" s="155"/>
      <c r="AB91" s="155"/>
      <c r="AC91" s="155"/>
      <c r="AD91" s="155"/>
      <c r="AE91" s="155"/>
      <c r="AF91" s="155"/>
      <c r="AG91" s="155"/>
      <c r="AH91" s="155"/>
      <c r="AJ91" s="77"/>
    </row>
    <row r="92" spans="1:36 16383:16383" x14ac:dyDescent="0.15">
      <c r="A92" s="77"/>
      <c r="B92" s="54"/>
      <c r="C92" s="380" t="s">
        <v>290</v>
      </c>
      <c r="D92" s="381"/>
      <c r="E92" s="381"/>
      <c r="F92" s="381"/>
      <c r="G92" s="382"/>
      <c r="H92" s="386" t="b">
        <v>0</v>
      </c>
      <c r="I92" s="388" t="s">
        <v>291</v>
      </c>
      <c r="J92" s="388"/>
      <c r="K92" s="388"/>
      <c r="L92" s="388"/>
      <c r="M92" s="388"/>
      <c r="N92" s="388"/>
      <c r="O92" s="164" t="s">
        <v>293</v>
      </c>
      <c r="P92" s="157"/>
      <c r="Q92" s="157"/>
      <c r="R92" s="157"/>
      <c r="S92" s="157"/>
      <c r="T92" s="157"/>
      <c r="U92" s="157"/>
      <c r="V92" s="157"/>
      <c r="W92" s="157"/>
      <c r="X92" s="157"/>
      <c r="Y92" s="157"/>
      <c r="Z92" s="157"/>
      <c r="AA92" s="157"/>
      <c r="AB92" s="157"/>
      <c r="AC92" s="157"/>
      <c r="AD92" s="157"/>
      <c r="AE92" s="157"/>
      <c r="AF92" s="157"/>
      <c r="AG92" s="157"/>
      <c r="AH92" s="161"/>
      <c r="AJ92" s="77"/>
      <c r="XFC92" s="4" t="s">
        <v>296</v>
      </c>
    </row>
    <row r="93" spans="1:36 16383:16383" ht="24" customHeight="1" thickBot="1" x14ac:dyDescent="0.2">
      <c r="A93" s="77"/>
      <c r="B93" s="54"/>
      <c r="C93" s="383"/>
      <c r="D93" s="384"/>
      <c r="E93" s="384"/>
      <c r="F93" s="384"/>
      <c r="G93" s="385"/>
      <c r="H93" s="387"/>
      <c r="I93" s="389"/>
      <c r="J93" s="389"/>
      <c r="K93" s="389"/>
      <c r="L93" s="389"/>
      <c r="M93" s="389"/>
      <c r="N93" s="389"/>
      <c r="O93" s="165" t="s">
        <v>294</v>
      </c>
      <c r="P93" s="158"/>
      <c r="Q93" s="158"/>
      <c r="R93" s="158"/>
      <c r="S93" s="158"/>
      <c r="T93" s="158"/>
      <c r="U93" s="158"/>
      <c r="V93" s="158"/>
      <c r="W93" s="158"/>
      <c r="X93" s="158"/>
      <c r="Y93" s="158"/>
      <c r="Z93" s="158"/>
      <c r="AA93" s="158"/>
      <c r="AB93" s="158"/>
      <c r="AC93" s="158"/>
      <c r="AD93" s="158"/>
      <c r="AE93" s="158"/>
      <c r="AF93" s="158"/>
      <c r="AG93" s="158"/>
      <c r="AH93" s="162"/>
      <c r="AJ93" s="77"/>
    </row>
    <row r="94" spans="1:36 16383:16383" x14ac:dyDescent="0.15">
      <c r="A94" s="77"/>
      <c r="AJ94" s="77"/>
    </row>
    <row r="95" spans="1:36 16383:16383" ht="23.25" thickBot="1" x14ac:dyDescent="0.2">
      <c r="A95" s="77"/>
      <c r="B95" s="54" t="s">
        <v>150</v>
      </c>
      <c r="C95" s="52" t="s">
        <v>144</v>
      </c>
      <c r="D95" s="52"/>
      <c r="E95" s="52"/>
      <c r="H95" s="5" t="s">
        <v>145</v>
      </c>
      <c r="AJ95" s="77"/>
    </row>
    <row r="96" spans="1:36 16383:16383" x14ac:dyDescent="0.15">
      <c r="A96" s="77"/>
      <c r="B96" s="13"/>
      <c r="C96" s="259" t="s">
        <v>30</v>
      </c>
      <c r="D96" s="260"/>
      <c r="E96" s="260"/>
      <c r="F96" s="260"/>
      <c r="G96" s="260"/>
      <c r="H96" s="261"/>
      <c r="I96" s="266" t="b">
        <v>0</v>
      </c>
      <c r="J96" s="251" t="s">
        <v>146</v>
      </c>
      <c r="K96" s="251"/>
      <c r="L96" s="251"/>
      <c r="M96" s="26"/>
      <c r="N96" s="26"/>
      <c r="O96" s="26"/>
      <c r="P96" s="26"/>
      <c r="Q96" s="26"/>
      <c r="R96" s="26"/>
      <c r="S96" s="104" t="s">
        <v>216</v>
      </c>
      <c r="T96" s="26"/>
      <c r="U96" s="26"/>
      <c r="V96" s="27"/>
      <c r="W96" s="26"/>
      <c r="X96" s="26"/>
      <c r="Y96" s="26"/>
      <c r="Z96" s="26"/>
      <c r="AA96" s="26"/>
      <c r="AB96" s="26"/>
      <c r="AC96" s="26"/>
      <c r="AD96" s="26"/>
      <c r="AE96" s="26"/>
      <c r="AF96" s="26"/>
      <c r="AG96" s="26"/>
      <c r="AH96" s="26"/>
      <c r="AI96" s="28"/>
      <c r="AJ96" s="77"/>
      <c r="XFC96" s="4" t="s">
        <v>296</v>
      </c>
    </row>
    <row r="97" spans="1:36 16383:16383" x14ac:dyDescent="0.15">
      <c r="A97" s="77"/>
      <c r="B97" s="13"/>
      <c r="C97" s="269"/>
      <c r="D97" s="270"/>
      <c r="E97" s="270"/>
      <c r="F97" s="270"/>
      <c r="G97" s="270"/>
      <c r="H97" s="271"/>
      <c r="I97" s="267"/>
      <c r="J97" s="252"/>
      <c r="K97" s="252"/>
      <c r="L97" s="252"/>
      <c r="S97" s="105" t="s">
        <v>152</v>
      </c>
      <c r="V97" s="5"/>
      <c r="AI97" s="32"/>
      <c r="AJ97" s="77"/>
    </row>
    <row r="98" spans="1:36 16383:16383" x14ac:dyDescent="0.15">
      <c r="A98" s="77"/>
      <c r="B98" s="13"/>
      <c r="C98" s="272"/>
      <c r="D98" s="273"/>
      <c r="E98" s="273"/>
      <c r="F98" s="273"/>
      <c r="G98" s="273"/>
      <c r="H98" s="274"/>
      <c r="I98" s="268"/>
      <c r="J98" s="253"/>
      <c r="K98" s="253"/>
      <c r="L98" s="253"/>
      <c r="S98" s="106"/>
      <c r="T98" s="36"/>
      <c r="U98" s="36"/>
      <c r="V98" s="18"/>
      <c r="W98" s="36"/>
      <c r="X98" s="36"/>
      <c r="Y98" s="36"/>
      <c r="Z98" s="36"/>
      <c r="AA98" s="36"/>
      <c r="AB98" s="36"/>
      <c r="AC98" s="36"/>
      <c r="AD98" s="36"/>
      <c r="AE98" s="36"/>
      <c r="AF98" s="36"/>
      <c r="AG98" s="36"/>
      <c r="AH98" s="36"/>
      <c r="AI98" s="29"/>
      <c r="AJ98" s="77"/>
    </row>
    <row r="99" spans="1:36 16383:16383" x14ac:dyDescent="0.15">
      <c r="A99" s="77"/>
      <c r="B99" s="13"/>
      <c r="C99" s="283" t="s">
        <v>10</v>
      </c>
      <c r="D99" s="284"/>
      <c r="E99" s="284"/>
      <c r="F99" s="284"/>
      <c r="G99" s="284"/>
      <c r="H99" s="285"/>
      <c r="I99" s="139" t="b">
        <v>0</v>
      </c>
      <c r="J99" s="6" t="s">
        <v>147</v>
      </c>
      <c r="K99" s="6"/>
      <c r="L99" s="6"/>
      <c r="M99" s="6"/>
      <c r="N99" s="6"/>
      <c r="O99" s="6"/>
      <c r="P99" s="6"/>
      <c r="Q99" s="6"/>
      <c r="R99" s="6"/>
      <c r="S99" s="107" t="s">
        <v>218</v>
      </c>
      <c r="T99" s="6"/>
      <c r="U99" s="6"/>
      <c r="V99" s="19"/>
      <c r="W99" s="6"/>
      <c r="X99" s="6"/>
      <c r="Y99" s="6"/>
      <c r="Z99" s="6"/>
      <c r="AA99" s="6"/>
      <c r="AB99" s="6"/>
      <c r="AC99" s="6"/>
      <c r="AD99" s="6"/>
      <c r="AE99" s="6"/>
      <c r="AF99" s="6"/>
      <c r="AG99" s="6"/>
      <c r="AH99" s="6"/>
      <c r="AI99" s="30"/>
      <c r="AJ99" s="77"/>
      <c r="XFC99" s="4" t="s">
        <v>296</v>
      </c>
    </row>
    <row r="100" spans="1:36 16383:16383" x14ac:dyDescent="0.15">
      <c r="A100" s="77"/>
      <c r="B100" s="13"/>
      <c r="C100" s="256" t="s">
        <v>263</v>
      </c>
      <c r="D100" s="257"/>
      <c r="E100" s="257"/>
      <c r="F100" s="257"/>
      <c r="G100" s="257"/>
      <c r="H100" s="258"/>
      <c r="I100" s="254" t="b">
        <v>0</v>
      </c>
      <c r="J100" s="265" t="s">
        <v>146</v>
      </c>
      <c r="K100" s="265"/>
      <c r="L100" s="265"/>
      <c r="M100" s="265"/>
      <c r="N100" s="265"/>
      <c r="O100" s="265"/>
      <c r="P100" s="265"/>
      <c r="Q100" s="265"/>
      <c r="R100" s="349"/>
      <c r="S100" s="15" t="s">
        <v>262</v>
      </c>
      <c r="T100" s="9"/>
      <c r="U100" s="9"/>
      <c r="V100" s="16"/>
      <c r="W100" s="9"/>
      <c r="X100" s="9"/>
      <c r="Y100" s="9"/>
      <c r="Z100" s="9"/>
      <c r="AA100" s="9"/>
      <c r="AB100" s="9"/>
      <c r="AC100" s="9"/>
      <c r="AD100" s="9"/>
      <c r="AE100" s="9"/>
      <c r="AF100" s="9"/>
      <c r="AG100" s="9"/>
      <c r="AH100" s="9"/>
      <c r="AI100" s="31"/>
      <c r="AJ100" s="77"/>
      <c r="XFC100" s="4" t="s">
        <v>296</v>
      </c>
    </row>
    <row r="101" spans="1:36 16383:16383" x14ac:dyDescent="0.15">
      <c r="A101" s="77"/>
      <c r="B101" s="13"/>
      <c r="C101" s="286"/>
      <c r="D101" s="287"/>
      <c r="E101" s="287"/>
      <c r="F101" s="287"/>
      <c r="G101" s="287"/>
      <c r="H101" s="288"/>
      <c r="I101" s="346"/>
      <c r="J101" s="253"/>
      <c r="K101" s="253"/>
      <c r="L101" s="253"/>
      <c r="M101" s="253"/>
      <c r="N101" s="253"/>
      <c r="O101" s="253"/>
      <c r="P101" s="253"/>
      <c r="Q101" s="253"/>
      <c r="R101" s="350"/>
      <c r="S101" s="108" t="s">
        <v>300</v>
      </c>
      <c r="T101" s="36"/>
      <c r="U101" s="36"/>
      <c r="V101" s="18"/>
      <c r="W101" s="36"/>
      <c r="X101" s="36"/>
      <c r="Y101" s="36"/>
      <c r="Z101" s="36"/>
      <c r="AA101" s="36"/>
      <c r="AB101" s="36"/>
      <c r="AC101" s="36"/>
      <c r="AD101" s="36"/>
      <c r="AE101" s="36"/>
      <c r="AF101" s="36"/>
      <c r="AG101" s="36"/>
      <c r="AH101" s="29"/>
      <c r="AI101" s="121"/>
      <c r="AJ101" s="77"/>
    </row>
    <row r="102" spans="1:36 16383:16383" x14ac:dyDescent="0.15">
      <c r="A102" s="77"/>
      <c r="B102" s="13"/>
      <c r="C102" s="283" t="s">
        <v>9</v>
      </c>
      <c r="D102" s="284"/>
      <c r="E102" s="284"/>
      <c r="F102" s="284"/>
      <c r="G102" s="284"/>
      <c r="H102" s="285"/>
      <c r="I102" s="138" t="b">
        <v>0</v>
      </c>
      <c r="J102" s="6" t="s">
        <v>147</v>
      </c>
      <c r="K102" s="6"/>
      <c r="L102" s="6"/>
      <c r="M102" s="6"/>
      <c r="N102" s="6"/>
      <c r="O102" s="6"/>
      <c r="P102" s="6"/>
      <c r="Q102" s="6"/>
      <c r="R102" s="6"/>
      <c r="S102" s="15" t="s">
        <v>230</v>
      </c>
      <c r="T102" s="6"/>
      <c r="U102" s="9"/>
      <c r="V102" s="16"/>
      <c r="W102" s="9"/>
      <c r="X102" s="9"/>
      <c r="Y102" s="9"/>
      <c r="Z102" s="9"/>
      <c r="AA102" s="9"/>
      <c r="AB102" s="9"/>
      <c r="AC102" s="9"/>
      <c r="AD102" s="9"/>
      <c r="AE102" s="9"/>
      <c r="AF102" s="9"/>
      <c r="AG102" s="9"/>
      <c r="AH102" s="9"/>
      <c r="AI102" s="31"/>
      <c r="AJ102" s="77"/>
      <c r="XFC102" s="4" t="s">
        <v>296</v>
      </c>
    </row>
    <row r="103" spans="1:36 16383:16383" x14ac:dyDescent="0.15">
      <c r="A103" s="77"/>
      <c r="B103" s="13"/>
      <c r="C103" s="256" t="s">
        <v>48</v>
      </c>
      <c r="D103" s="257"/>
      <c r="E103" s="257"/>
      <c r="F103" s="257"/>
      <c r="G103" s="257"/>
      <c r="H103" s="258"/>
      <c r="I103" s="139" t="b">
        <v>0</v>
      </c>
      <c r="J103" s="6" t="s">
        <v>148</v>
      </c>
      <c r="K103" s="9"/>
      <c r="L103" s="9"/>
      <c r="M103" s="9"/>
      <c r="N103" s="9"/>
      <c r="O103" s="9"/>
      <c r="P103" s="9"/>
      <c r="Q103" s="9"/>
      <c r="R103" s="9"/>
      <c r="S103" s="15" t="s">
        <v>220</v>
      </c>
      <c r="T103" s="9"/>
      <c r="U103" s="9"/>
      <c r="V103" s="16"/>
      <c r="W103" s="9"/>
      <c r="X103" s="9"/>
      <c r="Y103" s="9"/>
      <c r="Z103" s="9"/>
      <c r="AA103" s="9"/>
      <c r="AB103" s="9"/>
      <c r="AC103" s="9"/>
      <c r="AD103" s="9"/>
      <c r="AE103" s="9"/>
      <c r="AF103" s="9"/>
      <c r="AG103" s="9"/>
      <c r="AH103" s="9"/>
      <c r="AI103" s="31"/>
      <c r="AJ103" s="77"/>
      <c r="XFC103" s="4" t="s">
        <v>296</v>
      </c>
    </row>
    <row r="104" spans="1:36 16383:16383" x14ac:dyDescent="0.15">
      <c r="A104" s="77"/>
      <c r="B104" s="13"/>
      <c r="C104" s="256" t="s">
        <v>11</v>
      </c>
      <c r="D104" s="257"/>
      <c r="E104" s="257"/>
      <c r="F104" s="257"/>
      <c r="G104" s="257"/>
      <c r="H104" s="258"/>
      <c r="I104" s="254" t="b">
        <v>0</v>
      </c>
      <c r="J104" s="265" t="s">
        <v>148</v>
      </c>
      <c r="K104" s="265"/>
      <c r="L104" s="265"/>
      <c r="M104" s="9"/>
      <c r="N104" s="9"/>
      <c r="O104" s="9"/>
      <c r="P104" s="9"/>
      <c r="Q104" s="9"/>
      <c r="R104" s="9"/>
      <c r="S104" s="15" t="s">
        <v>221</v>
      </c>
      <c r="T104" s="9"/>
      <c r="U104" s="9"/>
      <c r="V104" s="16"/>
      <c r="W104" s="9"/>
      <c r="X104" s="9"/>
      <c r="Y104" s="9"/>
      <c r="Z104" s="9"/>
      <c r="AA104" s="9"/>
      <c r="AB104" s="9"/>
      <c r="AC104" s="9"/>
      <c r="AD104" s="9"/>
      <c r="AE104" s="9"/>
      <c r="AF104" s="9"/>
      <c r="AG104" s="9"/>
      <c r="AH104" s="9"/>
      <c r="AI104" s="31"/>
      <c r="AJ104" s="77"/>
      <c r="XFC104" s="4" t="s">
        <v>296</v>
      </c>
    </row>
    <row r="105" spans="1:36 16383:16383" x14ac:dyDescent="0.15">
      <c r="A105" s="77"/>
      <c r="B105" s="13"/>
      <c r="C105" s="286"/>
      <c r="D105" s="287"/>
      <c r="E105" s="287"/>
      <c r="F105" s="287"/>
      <c r="G105" s="287"/>
      <c r="H105" s="288"/>
      <c r="I105" s="346"/>
      <c r="J105" s="253"/>
      <c r="K105" s="253"/>
      <c r="L105" s="253"/>
      <c r="M105" s="36"/>
      <c r="N105" s="36"/>
      <c r="O105" s="36"/>
      <c r="P105" s="36"/>
      <c r="Q105" s="36"/>
      <c r="R105" s="36"/>
      <c r="S105" s="108" t="s">
        <v>222</v>
      </c>
      <c r="T105" s="36"/>
      <c r="U105" s="36"/>
      <c r="V105" s="18"/>
      <c r="W105" s="36"/>
      <c r="X105" s="36"/>
      <c r="Y105" s="36"/>
      <c r="Z105" s="36"/>
      <c r="AA105" s="36"/>
      <c r="AB105" s="36"/>
      <c r="AC105" s="36"/>
      <c r="AD105" s="36"/>
      <c r="AE105" s="36"/>
      <c r="AF105" s="36"/>
      <c r="AG105" s="36"/>
      <c r="AH105" s="36"/>
      <c r="AI105" s="29"/>
      <c r="AJ105" s="77"/>
    </row>
    <row r="106" spans="1:36 16383:16383" x14ac:dyDescent="0.15">
      <c r="A106" s="77"/>
      <c r="B106" s="13"/>
      <c r="C106" s="256" t="s">
        <v>45</v>
      </c>
      <c r="D106" s="257"/>
      <c r="E106" s="257"/>
      <c r="F106" s="257"/>
      <c r="G106" s="257"/>
      <c r="H106" s="258"/>
      <c r="I106" s="254" t="b">
        <v>0</v>
      </c>
      <c r="J106" s="275" t="s">
        <v>148</v>
      </c>
      <c r="K106" s="275"/>
      <c r="L106" s="275"/>
      <c r="M106" s="9"/>
      <c r="N106" s="9"/>
      <c r="O106" s="9"/>
      <c r="P106" s="9"/>
      <c r="Q106" s="9"/>
      <c r="R106" s="8"/>
      <c r="S106" s="15" t="s">
        <v>223</v>
      </c>
      <c r="T106" s="9"/>
      <c r="U106" s="9"/>
      <c r="V106" s="16"/>
      <c r="W106" s="9"/>
      <c r="X106" s="9"/>
      <c r="Y106" s="9"/>
      <c r="Z106" s="9"/>
      <c r="AA106" s="9"/>
      <c r="AB106" s="9"/>
      <c r="AC106" s="9"/>
      <c r="AD106" s="9"/>
      <c r="AE106" s="9"/>
      <c r="AF106" s="9"/>
      <c r="AG106" s="9"/>
      <c r="AH106" s="9"/>
      <c r="AI106" s="31"/>
      <c r="AJ106" s="77"/>
      <c r="XFC106" s="4" t="s">
        <v>296</v>
      </c>
    </row>
    <row r="107" spans="1:36 16383:16383" x14ac:dyDescent="0.15">
      <c r="A107" s="77"/>
      <c r="B107" s="13"/>
      <c r="C107" s="286"/>
      <c r="D107" s="287"/>
      <c r="E107" s="287"/>
      <c r="F107" s="287"/>
      <c r="G107" s="287"/>
      <c r="H107" s="288"/>
      <c r="I107" s="346"/>
      <c r="J107" s="277"/>
      <c r="K107" s="277"/>
      <c r="L107" s="277"/>
      <c r="M107" s="36"/>
      <c r="N107" s="36"/>
      <c r="O107" s="36"/>
      <c r="P107" s="36"/>
      <c r="Q107" s="36"/>
      <c r="R107" s="10"/>
      <c r="S107" s="108" t="s">
        <v>224</v>
      </c>
      <c r="T107" s="36"/>
      <c r="U107" s="36"/>
      <c r="V107" s="18"/>
      <c r="W107" s="36"/>
      <c r="X107" s="36"/>
      <c r="Y107" s="36"/>
      <c r="Z107" s="36"/>
      <c r="AA107" s="36"/>
      <c r="AB107" s="36"/>
      <c r="AC107" s="36"/>
      <c r="AD107" s="36"/>
      <c r="AE107" s="36"/>
      <c r="AF107" s="36"/>
      <c r="AG107" s="36"/>
      <c r="AH107" s="36"/>
      <c r="AI107" s="29"/>
      <c r="AJ107" s="77"/>
    </row>
    <row r="108" spans="1:36 16383:16383" x14ac:dyDescent="0.15">
      <c r="A108" s="77"/>
      <c r="B108" s="13"/>
      <c r="C108" s="343" t="s">
        <v>47</v>
      </c>
      <c r="D108" s="344"/>
      <c r="E108" s="344"/>
      <c r="F108" s="344"/>
      <c r="G108" s="344"/>
      <c r="H108" s="345"/>
      <c r="I108" s="267" t="b">
        <v>0</v>
      </c>
      <c r="J108" s="275" t="s">
        <v>149</v>
      </c>
      <c r="K108" s="275"/>
      <c r="L108" s="275"/>
      <c r="M108" s="9"/>
      <c r="N108" s="9"/>
      <c r="O108" s="9"/>
      <c r="P108" s="9"/>
      <c r="Q108" s="9"/>
      <c r="R108" s="8"/>
      <c r="S108" s="15" t="s">
        <v>231</v>
      </c>
      <c r="T108" s="9"/>
      <c r="U108" s="9"/>
      <c r="V108" s="16"/>
      <c r="W108" s="9"/>
      <c r="X108" s="9"/>
      <c r="Y108" s="9"/>
      <c r="Z108" s="9"/>
      <c r="AA108" s="9"/>
      <c r="AB108" s="9"/>
      <c r="AC108" s="9"/>
      <c r="AD108" s="9"/>
      <c r="AE108" s="9"/>
      <c r="AF108" s="9"/>
      <c r="AG108" s="9"/>
      <c r="AH108" s="9"/>
      <c r="AI108" s="31"/>
      <c r="AJ108" s="77"/>
      <c r="XFC108" s="4" t="s">
        <v>296</v>
      </c>
    </row>
    <row r="109" spans="1:36 16383:16383" x14ac:dyDescent="0.15">
      <c r="A109" s="77"/>
      <c r="B109" s="13"/>
      <c r="C109" s="269"/>
      <c r="D109" s="270"/>
      <c r="E109" s="270"/>
      <c r="F109" s="270"/>
      <c r="G109" s="270"/>
      <c r="H109" s="271"/>
      <c r="I109" s="267"/>
      <c r="J109" s="276"/>
      <c r="K109" s="276"/>
      <c r="L109" s="276"/>
      <c r="R109" s="12"/>
      <c r="S109" s="17" t="s">
        <v>226</v>
      </c>
      <c r="V109" s="5"/>
      <c r="AI109" s="32"/>
      <c r="AJ109" s="77"/>
    </row>
    <row r="110" spans="1:36 16383:16383" x14ac:dyDescent="0.15">
      <c r="A110" s="77"/>
      <c r="B110" s="13"/>
      <c r="C110" s="272"/>
      <c r="D110" s="273"/>
      <c r="E110" s="273"/>
      <c r="F110" s="273"/>
      <c r="G110" s="273"/>
      <c r="H110" s="274"/>
      <c r="I110" s="268"/>
      <c r="J110" s="277"/>
      <c r="K110" s="277"/>
      <c r="L110" s="277"/>
      <c r="M110" s="36"/>
      <c r="N110" s="36"/>
      <c r="O110" s="36"/>
      <c r="P110" s="36"/>
      <c r="Q110" s="36"/>
      <c r="R110" s="36"/>
      <c r="S110" s="108"/>
      <c r="T110" s="36"/>
      <c r="U110" s="36"/>
      <c r="V110" s="18"/>
      <c r="W110" s="36"/>
      <c r="X110" s="36"/>
      <c r="Y110" s="36"/>
      <c r="Z110" s="36"/>
      <c r="AA110" s="36"/>
      <c r="AB110" s="36"/>
      <c r="AC110" s="36"/>
      <c r="AD110" s="36"/>
      <c r="AE110" s="36"/>
      <c r="AF110" s="36"/>
      <c r="AG110" s="36"/>
      <c r="AH110" s="36"/>
      <c r="AI110" s="29"/>
      <c r="AJ110" s="77"/>
    </row>
    <row r="111" spans="1:36 16383:16383" x14ac:dyDescent="0.15">
      <c r="A111" s="77"/>
      <c r="B111" s="13"/>
      <c r="C111" s="283" t="s">
        <v>44</v>
      </c>
      <c r="D111" s="284"/>
      <c r="E111" s="284"/>
      <c r="F111" s="284"/>
      <c r="G111" s="284"/>
      <c r="H111" s="285"/>
      <c r="I111" s="138" t="b">
        <v>0</v>
      </c>
      <c r="J111" s="6" t="s">
        <v>147</v>
      </c>
      <c r="K111" s="36"/>
      <c r="L111" s="36"/>
      <c r="M111" s="36"/>
      <c r="N111" s="36"/>
      <c r="O111" s="36"/>
      <c r="P111" s="36"/>
      <c r="Q111" s="36"/>
      <c r="R111" s="36"/>
      <c r="S111" s="15" t="s">
        <v>227</v>
      </c>
      <c r="U111" s="9"/>
      <c r="V111" s="16"/>
      <c r="W111" s="9"/>
      <c r="X111" s="9"/>
      <c r="Y111" s="9"/>
      <c r="Z111" s="9"/>
      <c r="AA111" s="9"/>
      <c r="AB111" s="9"/>
      <c r="AC111" s="9"/>
      <c r="AD111" s="9"/>
      <c r="AE111" s="9"/>
      <c r="AF111" s="9"/>
      <c r="AG111" s="9"/>
      <c r="AH111" s="9"/>
      <c r="AI111" s="31"/>
      <c r="AJ111" s="77"/>
      <c r="XFC111" s="4" t="s">
        <v>296</v>
      </c>
    </row>
    <row r="112" spans="1:36 16383:16383" x14ac:dyDescent="0.15">
      <c r="A112" s="77"/>
      <c r="B112" s="13"/>
      <c r="C112" s="343" t="s">
        <v>202</v>
      </c>
      <c r="D112" s="344"/>
      <c r="E112" s="344"/>
      <c r="F112" s="344"/>
      <c r="G112" s="344"/>
      <c r="H112" s="345"/>
      <c r="I112" s="254" t="b">
        <v>0</v>
      </c>
      <c r="J112" s="275" t="s">
        <v>201</v>
      </c>
      <c r="K112" s="275"/>
      <c r="L112" s="275"/>
      <c r="M112" s="275"/>
      <c r="N112" s="275"/>
      <c r="O112" s="275"/>
      <c r="P112" s="275"/>
      <c r="Q112" s="275"/>
      <c r="R112" s="347"/>
      <c r="S112" s="15" t="s">
        <v>228</v>
      </c>
      <c r="T112" s="9"/>
      <c r="U112" s="9"/>
      <c r="V112" s="16"/>
      <c r="W112" s="9"/>
      <c r="X112" s="9"/>
      <c r="Y112" s="9"/>
      <c r="Z112" s="9"/>
      <c r="AA112" s="9"/>
      <c r="AB112" s="9"/>
      <c r="AC112" s="9"/>
      <c r="AD112" s="9"/>
      <c r="AE112" s="9"/>
      <c r="AF112" s="9"/>
      <c r="AG112" s="9"/>
      <c r="AH112" s="9"/>
      <c r="AI112" s="31"/>
      <c r="AJ112" s="77"/>
      <c r="XFC112" s="4" t="s">
        <v>296</v>
      </c>
    </row>
    <row r="113" spans="1:36 16383:16383" x14ac:dyDescent="0.15">
      <c r="A113" s="77"/>
      <c r="B113" s="13"/>
      <c r="C113" s="272"/>
      <c r="D113" s="273"/>
      <c r="E113" s="273"/>
      <c r="F113" s="273"/>
      <c r="G113" s="273"/>
      <c r="H113" s="274"/>
      <c r="I113" s="346" t="b">
        <v>1</v>
      </c>
      <c r="J113" s="277"/>
      <c r="K113" s="277"/>
      <c r="L113" s="277"/>
      <c r="M113" s="277"/>
      <c r="N113" s="277"/>
      <c r="O113" s="277"/>
      <c r="P113" s="277"/>
      <c r="Q113" s="277"/>
      <c r="R113" s="348"/>
      <c r="S113" s="108"/>
      <c r="T113" s="36"/>
      <c r="U113" s="36"/>
      <c r="V113" s="18"/>
      <c r="W113" s="36"/>
      <c r="X113" s="36"/>
      <c r="Y113" s="36"/>
      <c r="Z113" s="36"/>
      <c r="AA113" s="36"/>
      <c r="AB113" s="36"/>
      <c r="AC113" s="36"/>
      <c r="AD113" s="36"/>
      <c r="AE113" s="36"/>
      <c r="AF113" s="36"/>
      <c r="AG113" s="36"/>
      <c r="AH113" s="36"/>
      <c r="AI113" s="29"/>
      <c r="AJ113" s="77"/>
    </row>
    <row r="114" spans="1:36 16383:16383" x14ac:dyDescent="0.15">
      <c r="A114" s="77"/>
      <c r="B114" s="13"/>
      <c r="C114" s="283" t="s">
        <v>205</v>
      </c>
      <c r="D114" s="284"/>
      <c r="E114" s="284"/>
      <c r="F114" s="284"/>
      <c r="G114" s="284"/>
      <c r="H114" s="285"/>
      <c r="I114" s="140" t="b">
        <v>0</v>
      </c>
      <c r="J114" s="410" t="s">
        <v>206</v>
      </c>
      <c r="K114" s="410"/>
      <c r="L114" s="410"/>
      <c r="M114" s="410"/>
      <c r="N114" s="410"/>
      <c r="O114" s="410"/>
      <c r="P114" s="410"/>
      <c r="Q114" s="410"/>
      <c r="R114" s="411"/>
      <c r="S114" s="107" t="s">
        <v>299</v>
      </c>
      <c r="T114" s="6"/>
      <c r="U114" s="6"/>
      <c r="V114" s="19"/>
      <c r="W114" s="6"/>
      <c r="X114" s="6"/>
      <c r="Y114" s="6"/>
      <c r="Z114" s="6"/>
      <c r="AA114" s="6"/>
      <c r="AB114" s="6"/>
      <c r="AC114" s="6"/>
      <c r="AD114" s="6"/>
      <c r="AE114" s="6"/>
      <c r="AF114" s="6"/>
      <c r="AG114" s="6"/>
      <c r="AH114" s="6"/>
      <c r="AI114" s="30"/>
      <c r="AJ114" s="77"/>
      <c r="XFC114" s="4" t="s">
        <v>296</v>
      </c>
    </row>
    <row r="115" spans="1:36 16383:16383" x14ac:dyDescent="0.15">
      <c r="A115" s="77"/>
      <c r="B115" s="13"/>
      <c r="C115" s="283" t="s">
        <v>275</v>
      </c>
      <c r="D115" s="284"/>
      <c r="E115" s="284"/>
      <c r="F115" s="284"/>
      <c r="G115" s="284"/>
      <c r="H115" s="285"/>
      <c r="I115" s="139" t="b">
        <v>0</v>
      </c>
      <c r="J115" s="6" t="s">
        <v>146</v>
      </c>
      <c r="K115" s="6"/>
      <c r="L115" s="6"/>
      <c r="M115" s="6"/>
      <c r="N115" s="6"/>
      <c r="O115" s="6"/>
      <c r="P115" s="6"/>
      <c r="Q115" s="6"/>
      <c r="R115" s="6"/>
      <c r="S115" s="149" t="s">
        <v>295</v>
      </c>
      <c r="T115" s="6"/>
      <c r="U115" s="6"/>
      <c r="V115" s="19"/>
      <c r="W115" s="6"/>
      <c r="X115" s="6"/>
      <c r="Y115" s="6"/>
      <c r="Z115" s="6"/>
      <c r="AA115" s="6"/>
      <c r="AB115" s="6"/>
      <c r="AC115" s="6"/>
      <c r="AD115" s="6"/>
      <c r="AE115" s="6"/>
      <c r="AF115" s="6"/>
      <c r="AG115" s="6"/>
      <c r="AH115" s="6"/>
      <c r="AI115" s="30"/>
      <c r="AJ115" s="77"/>
      <c r="XFC115" s="4" t="s">
        <v>296</v>
      </c>
    </row>
    <row r="116" spans="1:36 16383:16383" ht="23.25" thickBot="1" x14ac:dyDescent="0.2">
      <c r="A116" s="77"/>
      <c r="B116" s="13"/>
      <c r="C116" s="309" t="s">
        <v>12</v>
      </c>
      <c r="D116" s="310"/>
      <c r="E116" s="310"/>
      <c r="F116" s="310"/>
      <c r="G116" s="310"/>
      <c r="H116" s="311"/>
      <c r="I116" s="144" t="b">
        <v>0</v>
      </c>
      <c r="J116" s="33" t="s">
        <v>148</v>
      </c>
      <c r="K116" s="33"/>
      <c r="L116" s="33"/>
      <c r="M116" s="33"/>
      <c r="N116" s="33"/>
      <c r="O116" s="33"/>
      <c r="P116" s="33"/>
      <c r="Q116" s="33"/>
      <c r="R116" s="33"/>
      <c r="S116" s="129" t="s">
        <v>229</v>
      </c>
      <c r="T116" s="33"/>
      <c r="U116" s="33"/>
      <c r="V116" s="128"/>
      <c r="W116" s="33"/>
      <c r="X116" s="33"/>
      <c r="Y116" s="33"/>
      <c r="Z116" s="33"/>
      <c r="AA116" s="33"/>
      <c r="AB116" s="33"/>
      <c r="AC116" s="33"/>
      <c r="AD116" s="33"/>
      <c r="AE116" s="33"/>
      <c r="AF116" s="33"/>
      <c r="AG116" s="33"/>
      <c r="AH116" s="33"/>
      <c r="AI116" s="34"/>
      <c r="AJ116" s="77"/>
      <c r="XFC116" s="4" t="s">
        <v>296</v>
      </c>
    </row>
    <row r="117" spans="1:36 16383:16383" ht="24.95" customHeight="1" x14ac:dyDescent="0.15">
      <c r="A117" s="77"/>
      <c r="B117" s="13"/>
      <c r="C117" s="13"/>
      <c r="D117" s="13"/>
      <c r="E117" s="13"/>
      <c r="F117" s="13"/>
      <c r="G117" s="13"/>
      <c r="H117" s="13"/>
      <c r="I117" s="13"/>
      <c r="J117" s="13"/>
      <c r="K117" s="13"/>
      <c r="L117" s="13"/>
      <c r="M117" s="13"/>
      <c r="N117" s="13"/>
      <c r="O117" s="13"/>
      <c r="P117" s="13"/>
      <c r="Q117" s="13"/>
      <c r="S117" s="5"/>
      <c r="V117" s="5"/>
      <c r="AJ117" s="77"/>
    </row>
    <row r="118" spans="1:36 16383:16383" ht="24.95" customHeight="1" thickBot="1" x14ac:dyDescent="0.2">
      <c r="A118" s="77"/>
      <c r="B118" s="54" t="s">
        <v>240</v>
      </c>
      <c r="C118" s="52" t="s">
        <v>241</v>
      </c>
      <c r="AJ118" s="77"/>
    </row>
    <row r="119" spans="1:36 16383:16383" ht="22.5" customHeight="1" x14ac:dyDescent="0.15">
      <c r="A119" s="77"/>
      <c r="B119" s="13"/>
      <c r="C119" s="294" t="s">
        <v>241</v>
      </c>
      <c r="D119" s="295"/>
      <c r="E119" s="295"/>
      <c r="F119" s="295"/>
      <c r="G119" s="295"/>
      <c r="H119" s="296"/>
      <c r="I119" s="26"/>
      <c r="J119" s="239" t="s">
        <v>242</v>
      </c>
      <c r="K119" s="233"/>
      <c r="L119" s="233"/>
      <c r="M119" s="233"/>
      <c r="N119" s="233"/>
      <c r="O119" s="233"/>
      <c r="P119" s="239" t="s">
        <v>243</v>
      </c>
      <c r="Q119" s="239" t="s">
        <v>244</v>
      </c>
      <c r="R119" s="239"/>
      <c r="S119" s="26"/>
      <c r="T119" s="26"/>
      <c r="U119" s="26"/>
      <c r="V119" s="26"/>
      <c r="W119" s="26"/>
      <c r="X119" s="26"/>
      <c r="Y119" s="26"/>
      <c r="Z119" s="26"/>
      <c r="AA119" s="26"/>
      <c r="AB119" s="26"/>
      <c r="AC119" s="26"/>
      <c r="AD119" s="26"/>
      <c r="AE119" s="26"/>
      <c r="AF119" s="26"/>
      <c r="AG119" s="26"/>
      <c r="AH119" s="26"/>
      <c r="AI119" s="28"/>
      <c r="AJ119" s="77"/>
      <c r="XFC119" s="4" t="s">
        <v>296</v>
      </c>
    </row>
    <row r="120" spans="1:36 16383:16383" ht="24.95" customHeight="1" x14ac:dyDescent="0.15">
      <c r="A120" s="77"/>
      <c r="B120" s="13"/>
      <c r="C120" s="372"/>
      <c r="D120" s="373"/>
      <c r="E120" s="373"/>
      <c r="F120" s="373"/>
      <c r="G120" s="373"/>
      <c r="H120" s="374"/>
      <c r="J120" s="375"/>
      <c r="K120" s="376"/>
      <c r="L120" s="376"/>
      <c r="M120" s="376"/>
      <c r="N120" s="376"/>
      <c r="O120" s="376"/>
      <c r="P120" s="375"/>
      <c r="Q120" s="375"/>
      <c r="R120" s="375"/>
      <c r="S120" s="36"/>
      <c r="U120" s="36"/>
      <c r="AI120" s="32"/>
      <c r="AJ120" s="77"/>
    </row>
    <row r="121" spans="1:36 16383:16383" ht="39" customHeight="1" x14ac:dyDescent="0.15">
      <c r="A121" s="77"/>
      <c r="B121" s="13"/>
      <c r="C121" s="35"/>
      <c r="D121" s="278" t="s">
        <v>245</v>
      </c>
      <c r="E121" s="257"/>
      <c r="F121" s="257"/>
      <c r="G121" s="257"/>
      <c r="H121" s="258"/>
      <c r="I121" s="111" t="s">
        <v>246</v>
      </c>
      <c r="J121" s="112"/>
      <c r="K121" s="113" t="s">
        <v>247</v>
      </c>
      <c r="L121" s="378"/>
      <c r="M121" s="378"/>
      <c r="N121" s="378"/>
      <c r="O121" s="378"/>
      <c r="P121" s="378"/>
      <c r="Q121" s="378"/>
      <c r="R121" s="112" t="s">
        <v>20</v>
      </c>
      <c r="S121" s="113"/>
      <c r="T121" s="9"/>
      <c r="U121" s="9"/>
      <c r="V121" s="9"/>
      <c r="W121" s="9"/>
      <c r="X121" s="9"/>
      <c r="Y121" s="9"/>
      <c r="Z121" s="9"/>
      <c r="AA121" s="9"/>
      <c r="AB121" s="9"/>
      <c r="AC121" s="9"/>
      <c r="AD121" s="9"/>
      <c r="AE121" s="9"/>
      <c r="AF121" s="9"/>
      <c r="AG121" s="9"/>
      <c r="AH121" s="9"/>
      <c r="AI121" s="31"/>
      <c r="AJ121" s="77"/>
      <c r="XFC121" s="4" t="s">
        <v>296</v>
      </c>
    </row>
    <row r="122" spans="1:36 16383:16383" ht="30" customHeight="1" x14ac:dyDescent="0.15">
      <c r="A122" s="77"/>
      <c r="B122" s="13"/>
      <c r="C122" s="35"/>
      <c r="D122" s="279"/>
      <c r="E122" s="280"/>
      <c r="F122" s="280"/>
      <c r="G122" s="280"/>
      <c r="H122" s="281"/>
      <c r="I122" s="114" t="s">
        <v>246</v>
      </c>
      <c r="J122" s="115"/>
      <c r="K122" s="44" t="s">
        <v>247</v>
      </c>
      <c r="L122" s="379"/>
      <c r="M122" s="379"/>
      <c r="N122" s="379"/>
      <c r="O122" s="379"/>
      <c r="P122" s="379"/>
      <c r="Q122" s="379"/>
      <c r="R122" s="115" t="s">
        <v>20</v>
      </c>
      <c r="S122" s="44"/>
      <c r="AI122" s="32"/>
      <c r="AJ122" s="77"/>
    </row>
    <row r="123" spans="1:36 16383:16383" ht="30" customHeight="1" x14ac:dyDescent="0.15">
      <c r="A123" s="77"/>
      <c r="B123" s="13"/>
      <c r="C123" s="35"/>
      <c r="D123" s="279"/>
      <c r="E123" s="280"/>
      <c r="F123" s="280"/>
      <c r="G123" s="280"/>
      <c r="H123" s="281"/>
      <c r="I123" s="114" t="s">
        <v>246</v>
      </c>
      <c r="J123" s="115"/>
      <c r="K123" s="44" t="s">
        <v>247</v>
      </c>
      <c r="L123" s="379"/>
      <c r="M123" s="379"/>
      <c r="N123" s="379"/>
      <c r="O123" s="379"/>
      <c r="P123" s="379"/>
      <c r="Q123" s="379"/>
      <c r="R123" s="115" t="s">
        <v>20</v>
      </c>
      <c r="S123" s="44"/>
      <c r="AI123" s="32"/>
      <c r="AJ123" s="77"/>
    </row>
    <row r="124" spans="1:36 16383:16383" ht="24.95" customHeight="1" x14ac:dyDescent="0.15">
      <c r="A124" s="77"/>
      <c r="B124" s="13"/>
      <c r="C124" s="35"/>
      <c r="D124" s="279"/>
      <c r="E124" s="280"/>
      <c r="F124" s="280"/>
      <c r="G124" s="280"/>
      <c r="H124" s="281"/>
      <c r="I124" s="5" t="s">
        <v>248</v>
      </c>
      <c r="AI124" s="32"/>
      <c r="AJ124" s="77"/>
    </row>
    <row r="125" spans="1:36 16383:16383" ht="24.95" customHeight="1" x14ac:dyDescent="0.15">
      <c r="A125" s="77"/>
      <c r="B125" s="13"/>
      <c r="C125" s="35"/>
      <c r="D125" s="279"/>
      <c r="E125" s="280"/>
      <c r="F125" s="280"/>
      <c r="G125" s="280"/>
      <c r="H125" s="281"/>
      <c r="I125" s="116" t="s">
        <v>249</v>
      </c>
      <c r="J125" s="117"/>
      <c r="AI125" s="32"/>
      <c r="AJ125" s="77"/>
    </row>
    <row r="126" spans="1:36 16383:16383" ht="24.95" customHeight="1" x14ac:dyDescent="0.15">
      <c r="A126" s="77"/>
      <c r="B126" s="13"/>
      <c r="C126" s="35"/>
      <c r="D126" s="279"/>
      <c r="E126" s="280"/>
      <c r="F126" s="280"/>
      <c r="G126" s="280"/>
      <c r="H126" s="281"/>
      <c r="I126" s="116"/>
      <c r="J126" s="117" t="s">
        <v>250</v>
      </c>
      <c r="AI126" s="32"/>
      <c r="AJ126" s="77"/>
    </row>
    <row r="127" spans="1:36 16383:16383" ht="24.95" customHeight="1" thickBot="1" x14ac:dyDescent="0.2">
      <c r="A127" s="77"/>
      <c r="B127" s="13"/>
      <c r="C127" s="118"/>
      <c r="D127" s="377"/>
      <c r="E127" s="310"/>
      <c r="F127" s="310"/>
      <c r="G127" s="310"/>
      <c r="H127" s="311"/>
      <c r="I127" s="119"/>
      <c r="J127" s="120" t="s">
        <v>251</v>
      </c>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4"/>
      <c r="AJ127" s="77"/>
    </row>
    <row r="128" spans="1:36 16383:16383" ht="9.9499999999999993" customHeight="1" x14ac:dyDescent="0.15">
      <c r="A128" s="77"/>
      <c r="B128" s="80"/>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row>
  </sheetData>
  <sheetProtection algorithmName="SHA-512" hashValue="Cpo6jD+tpBh4SMpj2559l84tFaLmmllizvMCKJoA2Ock2Bls60+bT4MBiFT2dfwL0uF2ksuOGpkmf7Gig83MBA==" saltValue="0ra5yx1ejX1aCCpDjakDAA==" spinCount="100000" sheet="1" scenarios="1" selectLockedCells="1"/>
  <mergeCells count="135">
    <mergeCell ref="C114:H114"/>
    <mergeCell ref="C92:G93"/>
    <mergeCell ref="H92:H93"/>
    <mergeCell ref="I92:N93"/>
    <mergeCell ref="C85:G86"/>
    <mergeCell ref="H85:AH86"/>
    <mergeCell ref="C89:G90"/>
    <mergeCell ref="H89:K90"/>
    <mergeCell ref="L89:M90"/>
    <mergeCell ref="N89:P90"/>
    <mergeCell ref="Q89:R90"/>
    <mergeCell ref="S89:U90"/>
    <mergeCell ref="V89:W90"/>
    <mergeCell ref="C103:H103"/>
    <mergeCell ref="C104:H105"/>
    <mergeCell ref="J104:L105"/>
    <mergeCell ref="C106:H107"/>
    <mergeCell ref="J106:L107"/>
    <mergeCell ref="C96:H98"/>
    <mergeCell ref="I96:I98"/>
    <mergeCell ref="J96:L98"/>
    <mergeCell ref="C99:H99"/>
    <mergeCell ref="C102:H102"/>
    <mergeCell ref="J114:R114"/>
    <mergeCell ref="C115:H115"/>
    <mergeCell ref="C119:H120"/>
    <mergeCell ref="J119:J120"/>
    <mergeCell ref="K119:O120"/>
    <mergeCell ref="P119:P120"/>
    <mergeCell ref="Q119:R120"/>
    <mergeCell ref="D121:H127"/>
    <mergeCell ref="L121:Q121"/>
    <mergeCell ref="L122:Q122"/>
    <mergeCell ref="L123:Q123"/>
    <mergeCell ref="C116:H116"/>
    <mergeCell ref="G48:G49"/>
    <mergeCell ref="H48:N49"/>
    <mergeCell ref="C70:H71"/>
    <mergeCell ref="J70:R71"/>
    <mergeCell ref="I70:I71"/>
    <mergeCell ref="D47:F49"/>
    <mergeCell ref="J64:L65"/>
    <mergeCell ref="C79:H80"/>
    <mergeCell ref="C58:H59"/>
    <mergeCell ref="I58:I59"/>
    <mergeCell ref="J58:R59"/>
    <mergeCell ref="C69:H69"/>
    <mergeCell ref="C64:H65"/>
    <mergeCell ref="C66:H68"/>
    <mergeCell ref="C73:H74"/>
    <mergeCell ref="I73:I74"/>
    <mergeCell ref="J73:R74"/>
    <mergeCell ref="C112:H113"/>
    <mergeCell ref="I112:I113"/>
    <mergeCell ref="J112:R113"/>
    <mergeCell ref="C108:H110"/>
    <mergeCell ref="I108:I110"/>
    <mergeCell ref="J108:L110"/>
    <mergeCell ref="C111:H111"/>
    <mergeCell ref="C72:H72"/>
    <mergeCell ref="I64:I65"/>
    <mergeCell ref="C100:H101"/>
    <mergeCell ref="I100:I101"/>
    <mergeCell ref="J100:R101"/>
    <mergeCell ref="I104:I105"/>
    <mergeCell ref="I106:I107"/>
    <mergeCell ref="V45:W46"/>
    <mergeCell ref="C36:H40"/>
    <mergeCell ref="C34:H35"/>
    <mergeCell ref="A42:AJ42"/>
    <mergeCell ref="C45:G46"/>
    <mergeCell ref="C26:G26"/>
    <mergeCell ref="C27:G29"/>
    <mergeCell ref="H27:J29"/>
    <mergeCell ref="K27:R29"/>
    <mergeCell ref="S27:W27"/>
    <mergeCell ref="S28:W29"/>
    <mergeCell ref="C30:G31"/>
    <mergeCell ref="N45:P46"/>
    <mergeCell ref="Q45:R46"/>
    <mergeCell ref="S45:U46"/>
    <mergeCell ref="B8:AI8"/>
    <mergeCell ref="C13:G14"/>
    <mergeCell ref="L13:M14"/>
    <mergeCell ref="H13:K14"/>
    <mergeCell ref="V13:W14"/>
    <mergeCell ref="S13:U14"/>
    <mergeCell ref="N13:P14"/>
    <mergeCell ref="Q13:R14"/>
    <mergeCell ref="H17:AI17"/>
    <mergeCell ref="V51:X52"/>
    <mergeCell ref="I34:J34"/>
    <mergeCell ref="N34:AB34"/>
    <mergeCell ref="S79:AI80"/>
    <mergeCell ref="A82:AJ82"/>
    <mergeCell ref="I36:L36"/>
    <mergeCell ref="N36:AB36"/>
    <mergeCell ref="J55:L57"/>
    <mergeCell ref="I62:I63"/>
    <mergeCell ref="C61:H61"/>
    <mergeCell ref="L51:N52"/>
    <mergeCell ref="S51:U52"/>
    <mergeCell ref="I51:K52"/>
    <mergeCell ref="J62:L63"/>
    <mergeCell ref="I55:I57"/>
    <mergeCell ref="C55:H57"/>
    <mergeCell ref="I66:I68"/>
    <mergeCell ref="J66:L68"/>
    <mergeCell ref="D76:H78"/>
    <mergeCell ref="C75:H75"/>
    <mergeCell ref="C60:H60"/>
    <mergeCell ref="C62:H63"/>
    <mergeCell ref="H45:K46"/>
    <mergeCell ref="L45:M46"/>
    <mergeCell ref="X23:AI23"/>
    <mergeCell ref="K24:AI24"/>
    <mergeCell ref="K25:AI25"/>
    <mergeCell ref="H26:AI26"/>
    <mergeCell ref="X27:AI27"/>
    <mergeCell ref="X28:AI29"/>
    <mergeCell ref="H30:AI31"/>
    <mergeCell ref="C17:G17"/>
    <mergeCell ref="C18:G18"/>
    <mergeCell ref="C20:G21"/>
    <mergeCell ref="C23:G25"/>
    <mergeCell ref="H23:J23"/>
    <mergeCell ref="K23:R23"/>
    <mergeCell ref="S23:W23"/>
    <mergeCell ref="H24:J24"/>
    <mergeCell ref="H25:J25"/>
    <mergeCell ref="H20:J20"/>
    <mergeCell ref="H21:J21"/>
    <mergeCell ref="K21:AI21"/>
    <mergeCell ref="H18:AI18"/>
    <mergeCell ref="K20:AI20"/>
  </mergeCells>
  <phoneticPr fontId="2"/>
  <conditionalFormatting sqref="H13 N13:P14 S13:U14">
    <cfRule type="cellIs" dxfId="48" priority="143" operator="notEqual">
      <formula>""</formula>
    </cfRule>
  </conditionalFormatting>
  <conditionalFormatting sqref="H45">
    <cfRule type="cellIs" dxfId="47" priority="136" operator="notEqual">
      <formula>""</formula>
    </cfRule>
  </conditionalFormatting>
  <conditionalFormatting sqref="H89:K90 N89:P90">
    <cfRule type="expression" dxfId="46" priority="131">
      <formula>$C$88=TRUE</formula>
    </cfRule>
  </conditionalFormatting>
  <conditionalFormatting sqref="H17:Z18">
    <cfRule type="cellIs" dxfId="45" priority="7" operator="notEqual">
      <formula>""</formula>
    </cfRule>
  </conditionalFormatting>
  <conditionalFormatting sqref="H18:Z18">
    <cfRule type="expression" dxfId="44" priority="10">
      <formula>$G$2&lt;&gt;""</formula>
    </cfRule>
  </conditionalFormatting>
  <conditionalFormatting sqref="I55:I57">
    <cfRule type="expression" dxfId="43" priority="88">
      <formula>$I$55=TRUE</formula>
    </cfRule>
  </conditionalFormatting>
  <conditionalFormatting sqref="I58">
    <cfRule type="expression" dxfId="42" priority="24">
      <formula>$I$58=TRUE</formula>
    </cfRule>
  </conditionalFormatting>
  <conditionalFormatting sqref="I60">
    <cfRule type="expression" dxfId="41" priority="126">
      <formula>$I$60=TRUE</formula>
    </cfRule>
  </conditionalFormatting>
  <conditionalFormatting sqref="I61">
    <cfRule type="expression" dxfId="40" priority="125">
      <formula>$I$61=TRUE</formula>
    </cfRule>
  </conditionalFormatting>
  <conditionalFormatting sqref="I62:I63">
    <cfRule type="expression" dxfId="39" priority="128">
      <formula>$I$62=TRUE</formula>
    </cfRule>
  </conditionalFormatting>
  <conditionalFormatting sqref="I64:I65">
    <cfRule type="expression" dxfId="38" priority="127">
      <formula>$I$64=TRUE</formula>
    </cfRule>
  </conditionalFormatting>
  <conditionalFormatting sqref="I66:I68">
    <cfRule type="expression" dxfId="37" priority="50">
      <formula>$I$66=TRUE</formula>
    </cfRule>
  </conditionalFormatting>
  <conditionalFormatting sqref="I69:I75">
    <cfRule type="cellIs" dxfId="36" priority="45" operator="equal">
      <formula>TRUE</formula>
    </cfRule>
  </conditionalFormatting>
  <conditionalFormatting sqref="I73">
    <cfRule type="cellIs" dxfId="35" priority="3" operator="equal">
      <formula>TRUE</formula>
    </cfRule>
  </conditionalFormatting>
  <conditionalFormatting sqref="I79">
    <cfRule type="cellIs" dxfId="34" priority="32" operator="equal">
      <formula>TRUE</formula>
    </cfRule>
  </conditionalFormatting>
  <conditionalFormatting sqref="I96:I98">
    <cfRule type="expression" dxfId="33" priority="87">
      <formula>$I$96=TRUE</formula>
    </cfRule>
  </conditionalFormatting>
  <conditionalFormatting sqref="I99">
    <cfRule type="cellIs" dxfId="32" priority="39" operator="equal">
      <formula>TRUE</formula>
    </cfRule>
  </conditionalFormatting>
  <conditionalFormatting sqref="I100:I101">
    <cfRule type="expression" dxfId="31" priority="23">
      <formula>$I$100=TRUE</formula>
    </cfRule>
  </conditionalFormatting>
  <conditionalFormatting sqref="I102:I103">
    <cfRule type="cellIs" dxfId="30" priority="38" operator="equal">
      <formula>TRUE</formula>
    </cfRule>
  </conditionalFormatting>
  <conditionalFormatting sqref="I104">
    <cfRule type="expression" dxfId="29" priority="37">
      <formula>$I$104=TRUE</formula>
    </cfRule>
  </conditionalFormatting>
  <conditionalFormatting sqref="I106">
    <cfRule type="expression" dxfId="28" priority="33">
      <formula>$I$106=TRUE</formula>
    </cfRule>
  </conditionalFormatting>
  <conditionalFormatting sqref="I108:I110">
    <cfRule type="expression" dxfId="27" priority="41">
      <formula>$I$108=TRUE</formula>
    </cfRule>
  </conditionalFormatting>
  <conditionalFormatting sqref="I111:I116">
    <cfRule type="cellIs" dxfId="26" priority="31" operator="equal">
      <formula>TRUE</formula>
    </cfRule>
  </conditionalFormatting>
  <conditionalFormatting sqref="I115">
    <cfRule type="expression" dxfId="25" priority="5">
      <formula>$I$115=TRUE</formula>
    </cfRule>
  </conditionalFormatting>
  <conditionalFormatting sqref="J76:J77">
    <cfRule type="cellIs" dxfId="24" priority="47" operator="equal">
      <formula>TRUE</formula>
    </cfRule>
  </conditionalFormatting>
  <conditionalFormatting sqref="J76:J78 N76:N77">
    <cfRule type="expression" dxfId="23" priority="107">
      <formula>$I$75=TRUE</formula>
    </cfRule>
  </conditionalFormatting>
  <conditionalFormatting sqref="J78">
    <cfRule type="expression" dxfId="22" priority="99">
      <formula>$J$78=TRUE</formula>
    </cfRule>
  </conditionalFormatting>
  <conditionalFormatting sqref="K119:O120">
    <cfRule type="expression" dxfId="21" priority="18">
      <formula>$K$119&lt;&gt;""</formula>
    </cfRule>
  </conditionalFormatting>
  <conditionalFormatting sqref="K23:R23">
    <cfRule type="cellIs" dxfId="20" priority="13" operator="notEqual">
      <formula>""</formula>
    </cfRule>
  </conditionalFormatting>
  <conditionalFormatting sqref="K20:Z20">
    <cfRule type="expression" dxfId="19" priority="9">
      <formula>$J$4&lt;&gt;""</formula>
    </cfRule>
  </conditionalFormatting>
  <conditionalFormatting sqref="K20:Z21">
    <cfRule type="cellIs" dxfId="18" priority="6" operator="notEqual">
      <formula>""</formula>
    </cfRule>
  </conditionalFormatting>
  <conditionalFormatting sqref="K21:Z21">
    <cfRule type="expression" dxfId="17" priority="8">
      <formula>$J$5&lt;&gt;""</formula>
    </cfRule>
  </conditionalFormatting>
  <conditionalFormatting sqref="L51">
    <cfRule type="cellIs" dxfId="16" priority="133" operator="notEqual">
      <formula>""</formula>
    </cfRule>
  </conditionalFormatting>
  <conditionalFormatting sqref="L121:Q121">
    <cfRule type="expression" dxfId="15" priority="16">
      <formula>$L$121&lt;&gt;""</formula>
    </cfRule>
  </conditionalFormatting>
  <conditionalFormatting sqref="L122:Q122">
    <cfRule type="expression" dxfId="14" priority="15">
      <formula>$L$122&lt;&gt;""</formula>
    </cfRule>
  </conditionalFormatting>
  <conditionalFormatting sqref="L123:Q123">
    <cfRule type="expression" dxfId="13" priority="14">
      <formula>$L$123&lt;&gt;""</formula>
    </cfRule>
  </conditionalFormatting>
  <conditionalFormatting sqref="N36">
    <cfRule type="cellIs" dxfId="12" priority="137" operator="notEqual">
      <formula>""</formula>
    </cfRule>
  </conditionalFormatting>
  <conditionalFormatting sqref="N76">
    <cfRule type="cellIs" dxfId="11" priority="49" operator="equal">
      <formula>TRUE</formula>
    </cfRule>
  </conditionalFormatting>
  <conditionalFormatting sqref="N76:N77 J76:J78">
    <cfRule type="expression" dxfId="10" priority="95">
      <formula>OR($J$77=TRUE,$J$78=TRUE,$N$76=TRUE,$N$77=TRUE,$J$76=TRUE)</formula>
    </cfRule>
  </conditionalFormatting>
  <conditionalFormatting sqref="N77">
    <cfRule type="expression" dxfId="9" priority="94">
      <formula>$N$77=TRUE</formula>
    </cfRule>
  </conditionalFormatting>
  <conditionalFormatting sqref="N79">
    <cfRule type="cellIs" dxfId="8" priority="42" operator="notEqual">
      <formula>""</formula>
    </cfRule>
    <cfRule type="expression" dxfId="7" priority="43">
      <formula>$I$79=TRUE</formula>
    </cfRule>
  </conditionalFormatting>
  <conditionalFormatting sqref="N45:P46">
    <cfRule type="cellIs" dxfId="6" priority="135" operator="notEqual">
      <formula>""</formula>
    </cfRule>
  </conditionalFormatting>
  <conditionalFormatting sqref="N34:AB34">
    <cfRule type="cellIs" dxfId="5" priority="138" operator="notEqual">
      <formula>""</formula>
    </cfRule>
  </conditionalFormatting>
  <conditionalFormatting sqref="V51">
    <cfRule type="cellIs" dxfId="3" priority="132" operator="notEqual">
      <formula>""</formula>
    </cfRule>
  </conditionalFormatting>
  <conditionalFormatting sqref="X27:X28">
    <cfRule type="cellIs" dxfId="2" priority="11" operator="notEqual">
      <formula>""</formula>
    </cfRule>
  </conditionalFormatting>
  <conditionalFormatting sqref="X23:Z23 K24:Z25 H26 K27 H30:Z31">
    <cfRule type="cellIs" dxfId="1" priority="12" operator="notEqual">
      <formula>""</formula>
    </cfRule>
  </conditionalFormatting>
  <dataValidations count="5">
    <dataValidation imeMode="halfAlpha" allowBlank="1" showInputMessage="1" showErrorMessage="1" sqref="I91:I93 H30:Z31 Z84:Z93 K23:R23 H26 I84:I88 M84:M93 Q84:S93 N84:P88 N91:N93 P91:P93 O91" xr:uid="{00000000-0002-0000-0000-000001000000}"/>
    <dataValidation type="list" imeMode="halfAlpha" allowBlank="1" showInputMessage="1" showErrorMessage="1" sqref="L51:N52 V51:X52" xr:uid="{00000000-0002-0000-0000-000003000000}">
      <formula1>"10,20,30"</formula1>
    </dataValidation>
    <dataValidation type="whole" allowBlank="1" showInputMessage="1" showErrorMessage="1" sqref="N79" xr:uid="{F051349E-318B-42EE-9F4D-9EA50AA8C30E}">
      <formula1>1</formula1>
      <formula2>99999</formula2>
    </dataValidation>
    <dataValidation type="list" allowBlank="1" showInputMessage="1" showErrorMessage="1" sqref="Y23:Z23" xr:uid="{48FAEEB2-28C6-44F1-AD54-AA6F0D146FE4}">
      <formula1>#REF!</formula1>
    </dataValidation>
    <dataValidation imeMode="hiragana" allowBlank="1" showInputMessage="1" showErrorMessage="1" sqref="K27 K24:Z25" xr:uid="{A287B61B-D2DE-4533-AB76-6C18FA012DD2}"/>
  </dataValidations>
  <hyperlinks>
    <hyperlink ref="V4" r:id="rId1" xr:uid="{0B54EBEB-3420-444F-A846-DC3FE5F4C61A}"/>
    <hyperlink ref="V3" r:id="rId2" xr:uid="{5071C8BE-F3EA-48BB-A20F-C58D4703F8EB}"/>
    <hyperlink ref="V5" r:id="rId3" xr:uid="{4879132B-712D-47FD-8D2D-6770540FF072}"/>
  </hyperlinks>
  <printOptions horizontalCentered="1"/>
  <pageMargins left="0" right="0" top="0" bottom="0" header="0" footer="0"/>
  <pageSetup paperSize="9" scale="42" orientation="portrait" r:id="rId4"/>
  <headerFooter>
    <oddFooter>&amp;RVer.11</oddFooter>
  </headerFooter>
  <rowBreaks count="1" manualBreakCount="1">
    <brk id="81" max="34" man="1"/>
  </rowBreaks>
  <drawing r:id="rId5"/>
  <legacyDrawing r:id="rId6"/>
  <mc:AlternateContent xmlns:mc="http://schemas.openxmlformats.org/markup-compatibility/2006">
    <mc:Choice Requires="x14">
      <controls>
        <mc:AlternateContent xmlns:mc="http://schemas.openxmlformats.org/markup-compatibility/2006">
          <mc:Choice Requires="x14">
            <control shapeId="1027" r:id="rId7" name="Check Box 3">
              <controlPr defaultSize="0" autoFill="0" autoLine="0" autoPict="0">
                <anchor moveWithCells="1">
                  <from>
                    <xdr:col>3</xdr:col>
                    <xdr:colOff>123825</xdr:colOff>
                    <xdr:row>10</xdr:row>
                    <xdr:rowOff>95250</xdr:rowOff>
                  </from>
                  <to>
                    <xdr:col>4</xdr:col>
                    <xdr:colOff>38100</xdr:colOff>
                    <xdr:row>10</xdr:row>
                    <xdr:rowOff>342900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17</xdr:col>
                    <xdr:colOff>95250</xdr:colOff>
                    <xdr:row>10</xdr:row>
                    <xdr:rowOff>95250</xdr:rowOff>
                  </from>
                  <to>
                    <xdr:col>18</xdr:col>
                    <xdr:colOff>47625</xdr:colOff>
                    <xdr:row>10</xdr:row>
                    <xdr:rowOff>342900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8</xdr:col>
                    <xdr:colOff>85725</xdr:colOff>
                    <xdr:row>61</xdr:row>
                    <xdr:rowOff>76200</xdr:rowOff>
                  </from>
                  <to>
                    <xdr:col>8</xdr:col>
                    <xdr:colOff>342900</xdr:colOff>
                    <xdr:row>62</xdr:row>
                    <xdr:rowOff>200025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8</xdr:col>
                    <xdr:colOff>85725</xdr:colOff>
                    <xdr:row>63</xdr:row>
                    <xdr:rowOff>76200</xdr:rowOff>
                  </from>
                  <to>
                    <xdr:col>8</xdr:col>
                    <xdr:colOff>342900</xdr:colOff>
                    <xdr:row>64</xdr:row>
                    <xdr:rowOff>200025</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8</xdr:col>
                    <xdr:colOff>76200</xdr:colOff>
                    <xdr:row>55</xdr:row>
                    <xdr:rowOff>0</xdr:rowOff>
                  </from>
                  <to>
                    <xdr:col>9</xdr:col>
                    <xdr:colOff>28575</xdr:colOff>
                    <xdr:row>55</xdr:row>
                    <xdr:rowOff>247650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8</xdr:col>
                    <xdr:colOff>76200</xdr:colOff>
                    <xdr:row>66</xdr:row>
                    <xdr:rowOff>0</xdr:rowOff>
                  </from>
                  <to>
                    <xdr:col>9</xdr:col>
                    <xdr:colOff>28575</xdr:colOff>
                    <xdr:row>66</xdr:row>
                    <xdr:rowOff>247650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8</xdr:col>
                    <xdr:colOff>85725</xdr:colOff>
                    <xdr:row>68</xdr:row>
                    <xdr:rowOff>9525</xdr:rowOff>
                  </from>
                  <to>
                    <xdr:col>9</xdr:col>
                    <xdr:colOff>0</xdr:colOff>
                    <xdr:row>68</xdr:row>
                    <xdr:rowOff>219075</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8</xdr:col>
                    <xdr:colOff>76200</xdr:colOff>
                    <xdr:row>74</xdr:row>
                    <xdr:rowOff>0</xdr:rowOff>
                  </from>
                  <to>
                    <xdr:col>8</xdr:col>
                    <xdr:colOff>342900</xdr:colOff>
                    <xdr:row>75</xdr:row>
                    <xdr:rowOff>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7</xdr:col>
                    <xdr:colOff>104775</xdr:colOff>
                    <xdr:row>91</xdr:row>
                    <xdr:rowOff>76200</xdr:rowOff>
                  </from>
                  <to>
                    <xdr:col>7</xdr:col>
                    <xdr:colOff>371475</xdr:colOff>
                    <xdr:row>92</xdr:row>
                    <xdr:rowOff>228600</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9</xdr:col>
                    <xdr:colOff>85725</xdr:colOff>
                    <xdr:row>75</xdr:row>
                    <xdr:rowOff>38100</xdr:rowOff>
                  </from>
                  <to>
                    <xdr:col>10</xdr:col>
                    <xdr:colOff>38100</xdr:colOff>
                    <xdr:row>76</xdr:row>
                    <xdr:rowOff>0</xdr:rowOff>
                  </to>
                </anchor>
              </controlPr>
            </control>
          </mc:Choice>
        </mc:AlternateContent>
        <mc:AlternateContent xmlns:mc="http://schemas.openxmlformats.org/markup-compatibility/2006">
          <mc:Choice Requires="x14">
            <control shapeId="1071" r:id="rId17" name="Check Box 47">
              <controlPr defaultSize="0" autoFill="0" autoLine="0" autoPict="0">
                <anchor moveWithCells="1">
                  <from>
                    <xdr:col>13</xdr:col>
                    <xdr:colOff>85725</xdr:colOff>
                    <xdr:row>75</xdr:row>
                    <xdr:rowOff>38100</xdr:rowOff>
                  </from>
                  <to>
                    <xdr:col>14</xdr:col>
                    <xdr:colOff>38100</xdr:colOff>
                    <xdr:row>76</xdr:row>
                    <xdr:rowOff>0</xdr:rowOff>
                  </to>
                </anchor>
              </controlPr>
            </control>
          </mc:Choice>
        </mc:AlternateContent>
        <mc:AlternateContent xmlns:mc="http://schemas.openxmlformats.org/markup-compatibility/2006">
          <mc:Choice Requires="x14">
            <control shapeId="1072" r:id="rId18" name="Check Box 48">
              <controlPr defaultSize="0" autoFill="0" autoLine="0" autoPict="0">
                <anchor moveWithCells="1">
                  <from>
                    <xdr:col>13</xdr:col>
                    <xdr:colOff>85725</xdr:colOff>
                    <xdr:row>76</xdr:row>
                    <xdr:rowOff>38100</xdr:rowOff>
                  </from>
                  <to>
                    <xdr:col>14</xdr:col>
                    <xdr:colOff>38100</xdr:colOff>
                    <xdr:row>77</xdr:row>
                    <xdr:rowOff>0</xdr:rowOff>
                  </to>
                </anchor>
              </controlPr>
            </control>
          </mc:Choice>
        </mc:AlternateContent>
        <mc:AlternateContent xmlns:mc="http://schemas.openxmlformats.org/markup-compatibility/2006">
          <mc:Choice Requires="x14">
            <control shapeId="1074" r:id="rId19" name="Check Box 50">
              <controlPr defaultSize="0" autoFill="0" autoLine="0" autoPict="0">
                <anchor moveWithCells="1">
                  <from>
                    <xdr:col>9</xdr:col>
                    <xdr:colOff>85725</xdr:colOff>
                    <xdr:row>76</xdr:row>
                    <xdr:rowOff>38100</xdr:rowOff>
                  </from>
                  <to>
                    <xdr:col>10</xdr:col>
                    <xdr:colOff>38100</xdr:colOff>
                    <xdr:row>77</xdr:row>
                    <xdr:rowOff>0</xdr:rowOff>
                  </to>
                </anchor>
              </controlPr>
            </control>
          </mc:Choice>
        </mc:AlternateContent>
        <mc:AlternateContent xmlns:mc="http://schemas.openxmlformats.org/markup-compatibility/2006">
          <mc:Choice Requires="x14">
            <control shapeId="1075" r:id="rId20" name="Check Box 51">
              <controlPr defaultSize="0" autoFill="0" autoLine="0" autoPict="0">
                <anchor moveWithCells="1">
                  <from>
                    <xdr:col>9</xdr:col>
                    <xdr:colOff>85725</xdr:colOff>
                    <xdr:row>77</xdr:row>
                    <xdr:rowOff>38100</xdr:rowOff>
                  </from>
                  <to>
                    <xdr:col>10</xdr:col>
                    <xdr:colOff>38100</xdr:colOff>
                    <xdr:row>78</xdr:row>
                    <xdr:rowOff>0</xdr:rowOff>
                  </to>
                </anchor>
              </controlPr>
            </control>
          </mc:Choice>
        </mc:AlternateContent>
        <mc:AlternateContent xmlns:mc="http://schemas.openxmlformats.org/markup-compatibility/2006">
          <mc:Choice Requires="x14">
            <control shapeId="1087" r:id="rId21" name="Check Box 63">
              <controlPr defaultSize="0" autoFill="0" autoLine="0" autoPict="0">
                <anchor moveWithCells="1">
                  <from>
                    <xdr:col>8</xdr:col>
                    <xdr:colOff>85725</xdr:colOff>
                    <xdr:row>103</xdr:row>
                    <xdr:rowOff>76200</xdr:rowOff>
                  </from>
                  <to>
                    <xdr:col>8</xdr:col>
                    <xdr:colOff>342900</xdr:colOff>
                    <xdr:row>104</xdr:row>
                    <xdr:rowOff>200025</xdr:rowOff>
                  </to>
                </anchor>
              </controlPr>
            </control>
          </mc:Choice>
        </mc:AlternateContent>
        <mc:AlternateContent xmlns:mc="http://schemas.openxmlformats.org/markup-compatibility/2006">
          <mc:Choice Requires="x14">
            <control shapeId="1088" r:id="rId22" name="Check Box 64">
              <controlPr defaultSize="0" autoFill="0" autoLine="0" autoPict="0">
                <anchor moveWithCells="1">
                  <from>
                    <xdr:col>8</xdr:col>
                    <xdr:colOff>85725</xdr:colOff>
                    <xdr:row>105</xdr:row>
                    <xdr:rowOff>76200</xdr:rowOff>
                  </from>
                  <to>
                    <xdr:col>8</xdr:col>
                    <xdr:colOff>342900</xdr:colOff>
                    <xdr:row>106</xdr:row>
                    <xdr:rowOff>200025</xdr:rowOff>
                  </to>
                </anchor>
              </controlPr>
            </control>
          </mc:Choice>
        </mc:AlternateContent>
        <mc:AlternateContent xmlns:mc="http://schemas.openxmlformats.org/markup-compatibility/2006">
          <mc:Choice Requires="x14">
            <control shapeId="1089" r:id="rId23" name="Check Box 65">
              <controlPr defaultSize="0" autoFill="0" autoLine="0" autoPict="0">
                <anchor moveWithCells="1">
                  <from>
                    <xdr:col>8</xdr:col>
                    <xdr:colOff>95250</xdr:colOff>
                    <xdr:row>97</xdr:row>
                    <xdr:rowOff>247650</xdr:rowOff>
                  </from>
                  <to>
                    <xdr:col>9</xdr:col>
                    <xdr:colOff>9525</xdr:colOff>
                    <xdr:row>99</xdr:row>
                    <xdr:rowOff>85725</xdr:rowOff>
                  </to>
                </anchor>
              </controlPr>
            </control>
          </mc:Choice>
        </mc:AlternateContent>
        <mc:AlternateContent xmlns:mc="http://schemas.openxmlformats.org/markup-compatibility/2006">
          <mc:Choice Requires="x14">
            <control shapeId="1090" r:id="rId24" name="Check Box 66">
              <controlPr defaultSize="0" autoFill="0" autoLine="0" autoPict="0">
                <anchor moveWithCells="1">
                  <from>
                    <xdr:col>8</xdr:col>
                    <xdr:colOff>95250</xdr:colOff>
                    <xdr:row>100</xdr:row>
                    <xdr:rowOff>276225</xdr:rowOff>
                  </from>
                  <to>
                    <xdr:col>9</xdr:col>
                    <xdr:colOff>9525</xdr:colOff>
                    <xdr:row>101</xdr:row>
                    <xdr:rowOff>276225</xdr:rowOff>
                  </to>
                </anchor>
              </controlPr>
            </control>
          </mc:Choice>
        </mc:AlternateContent>
        <mc:AlternateContent xmlns:mc="http://schemas.openxmlformats.org/markup-compatibility/2006">
          <mc:Choice Requires="x14">
            <control shapeId="1091" r:id="rId25" name="Check Box 67">
              <controlPr defaultSize="0" autoFill="0" autoLine="0" autoPict="0">
                <anchor moveWithCells="1">
                  <from>
                    <xdr:col>8</xdr:col>
                    <xdr:colOff>95250</xdr:colOff>
                    <xdr:row>101</xdr:row>
                    <xdr:rowOff>247650</xdr:rowOff>
                  </from>
                  <to>
                    <xdr:col>9</xdr:col>
                    <xdr:colOff>9525</xdr:colOff>
                    <xdr:row>103</xdr:row>
                    <xdr:rowOff>85725</xdr:rowOff>
                  </to>
                </anchor>
              </controlPr>
            </control>
          </mc:Choice>
        </mc:AlternateContent>
        <mc:AlternateContent xmlns:mc="http://schemas.openxmlformats.org/markup-compatibility/2006">
          <mc:Choice Requires="x14">
            <control shapeId="1092" r:id="rId26" name="Check Box 68">
              <controlPr defaultSize="0" autoFill="0" autoLine="0" autoPict="0">
                <anchor moveWithCells="1">
                  <from>
                    <xdr:col>8</xdr:col>
                    <xdr:colOff>76200</xdr:colOff>
                    <xdr:row>96</xdr:row>
                    <xdr:rowOff>0</xdr:rowOff>
                  </from>
                  <to>
                    <xdr:col>9</xdr:col>
                    <xdr:colOff>28575</xdr:colOff>
                    <xdr:row>96</xdr:row>
                    <xdr:rowOff>247650</xdr:rowOff>
                  </to>
                </anchor>
              </controlPr>
            </control>
          </mc:Choice>
        </mc:AlternateContent>
        <mc:AlternateContent xmlns:mc="http://schemas.openxmlformats.org/markup-compatibility/2006">
          <mc:Choice Requires="x14">
            <control shapeId="1093" r:id="rId27" name="Check Box 69">
              <controlPr defaultSize="0" autoFill="0" autoLine="0" autoPict="0">
                <anchor moveWithCells="1">
                  <from>
                    <xdr:col>8</xdr:col>
                    <xdr:colOff>76200</xdr:colOff>
                    <xdr:row>108</xdr:row>
                    <xdr:rowOff>0</xdr:rowOff>
                  </from>
                  <to>
                    <xdr:col>9</xdr:col>
                    <xdr:colOff>28575</xdr:colOff>
                    <xdr:row>108</xdr:row>
                    <xdr:rowOff>247650</xdr:rowOff>
                  </to>
                </anchor>
              </controlPr>
            </control>
          </mc:Choice>
        </mc:AlternateContent>
        <mc:AlternateContent xmlns:mc="http://schemas.openxmlformats.org/markup-compatibility/2006">
          <mc:Choice Requires="x14">
            <control shapeId="1094" r:id="rId28" name="Check Box 70">
              <controlPr defaultSize="0" autoFill="0" autoLine="0" autoPict="0">
                <anchor moveWithCells="1">
                  <from>
                    <xdr:col>8</xdr:col>
                    <xdr:colOff>76200</xdr:colOff>
                    <xdr:row>110</xdr:row>
                    <xdr:rowOff>0</xdr:rowOff>
                  </from>
                  <to>
                    <xdr:col>8</xdr:col>
                    <xdr:colOff>342900</xdr:colOff>
                    <xdr:row>110</xdr:row>
                    <xdr:rowOff>276225</xdr:rowOff>
                  </to>
                </anchor>
              </controlPr>
            </control>
          </mc:Choice>
        </mc:AlternateContent>
        <mc:AlternateContent xmlns:mc="http://schemas.openxmlformats.org/markup-compatibility/2006">
          <mc:Choice Requires="x14">
            <control shapeId="1098" r:id="rId29" name="Check Box 74">
              <controlPr defaultSize="0" autoFill="0" autoLine="0" autoPict="0">
                <anchor moveWithCells="1">
                  <from>
                    <xdr:col>8</xdr:col>
                    <xdr:colOff>85725</xdr:colOff>
                    <xdr:row>69</xdr:row>
                    <xdr:rowOff>76200</xdr:rowOff>
                  </from>
                  <to>
                    <xdr:col>8</xdr:col>
                    <xdr:colOff>342900</xdr:colOff>
                    <xdr:row>70</xdr:row>
                    <xdr:rowOff>200025</xdr:rowOff>
                  </to>
                </anchor>
              </controlPr>
            </control>
          </mc:Choice>
        </mc:AlternateContent>
        <mc:AlternateContent xmlns:mc="http://schemas.openxmlformats.org/markup-compatibility/2006">
          <mc:Choice Requires="x14">
            <control shapeId="1100" r:id="rId30" name="Check Box 76">
              <controlPr defaultSize="0" autoFill="0" autoLine="0" autoPict="0">
                <anchor moveWithCells="1">
                  <from>
                    <xdr:col>8</xdr:col>
                    <xdr:colOff>76200</xdr:colOff>
                    <xdr:row>111</xdr:row>
                    <xdr:rowOff>85725</xdr:rowOff>
                  </from>
                  <to>
                    <xdr:col>8</xdr:col>
                    <xdr:colOff>333375</xdr:colOff>
                    <xdr:row>112</xdr:row>
                    <xdr:rowOff>209550</xdr:rowOff>
                  </to>
                </anchor>
              </controlPr>
            </control>
          </mc:Choice>
        </mc:AlternateContent>
        <mc:AlternateContent xmlns:mc="http://schemas.openxmlformats.org/markup-compatibility/2006">
          <mc:Choice Requires="x14">
            <control shapeId="1101" r:id="rId31" name="Check Box 77">
              <controlPr defaultSize="0" autoFill="0" autoLine="0" autoPict="0">
                <anchor moveWithCells="1">
                  <from>
                    <xdr:col>8</xdr:col>
                    <xdr:colOff>85725</xdr:colOff>
                    <xdr:row>71</xdr:row>
                    <xdr:rowOff>0</xdr:rowOff>
                  </from>
                  <to>
                    <xdr:col>9</xdr:col>
                    <xdr:colOff>85725</xdr:colOff>
                    <xdr:row>71</xdr:row>
                    <xdr:rowOff>266700</xdr:rowOff>
                  </to>
                </anchor>
              </controlPr>
            </control>
          </mc:Choice>
        </mc:AlternateContent>
        <mc:AlternateContent xmlns:mc="http://schemas.openxmlformats.org/markup-compatibility/2006">
          <mc:Choice Requires="x14">
            <control shapeId="1102" r:id="rId32" name="Check Box 78">
              <controlPr defaultSize="0" autoFill="0" autoLine="0" autoPict="0">
                <anchor moveWithCells="1">
                  <from>
                    <xdr:col>8</xdr:col>
                    <xdr:colOff>85725</xdr:colOff>
                    <xdr:row>112</xdr:row>
                    <xdr:rowOff>266700</xdr:rowOff>
                  </from>
                  <to>
                    <xdr:col>9</xdr:col>
                    <xdr:colOff>85725</xdr:colOff>
                    <xdr:row>113</xdr:row>
                    <xdr:rowOff>257175</xdr:rowOff>
                  </to>
                </anchor>
              </controlPr>
            </control>
          </mc:Choice>
        </mc:AlternateContent>
        <mc:AlternateContent xmlns:mc="http://schemas.openxmlformats.org/markup-compatibility/2006">
          <mc:Choice Requires="x14">
            <control shapeId="1103" r:id="rId33" name="Check Box 79">
              <controlPr defaultSize="0" autoFill="0" autoLine="0" autoPict="0">
                <anchor moveWithCells="1">
                  <from>
                    <xdr:col>8</xdr:col>
                    <xdr:colOff>76200</xdr:colOff>
                    <xdr:row>78</xdr:row>
                    <xdr:rowOff>57150</xdr:rowOff>
                  </from>
                  <to>
                    <xdr:col>9</xdr:col>
                    <xdr:colOff>95250</xdr:colOff>
                    <xdr:row>79</xdr:row>
                    <xdr:rowOff>9525</xdr:rowOff>
                  </to>
                </anchor>
              </controlPr>
            </control>
          </mc:Choice>
        </mc:AlternateContent>
        <mc:AlternateContent xmlns:mc="http://schemas.openxmlformats.org/markup-compatibility/2006">
          <mc:Choice Requires="x14">
            <control shapeId="1038" r:id="rId34" name="Check Box 14">
              <controlPr defaultSize="0" autoFill="0" autoLine="0" autoPict="0">
                <anchor moveWithCells="1">
                  <from>
                    <xdr:col>8</xdr:col>
                    <xdr:colOff>85725</xdr:colOff>
                    <xdr:row>59</xdr:row>
                    <xdr:rowOff>38100</xdr:rowOff>
                  </from>
                  <to>
                    <xdr:col>9</xdr:col>
                    <xdr:colOff>0</xdr:colOff>
                    <xdr:row>59</xdr:row>
                    <xdr:rowOff>219075</xdr:rowOff>
                  </to>
                </anchor>
              </controlPr>
            </control>
          </mc:Choice>
        </mc:AlternateContent>
        <mc:AlternateContent xmlns:mc="http://schemas.openxmlformats.org/markup-compatibility/2006">
          <mc:Choice Requires="x14">
            <control shapeId="1040" r:id="rId35" name="Check Box 16">
              <controlPr defaultSize="0" autoFill="0" autoLine="0" autoPict="0">
                <anchor moveWithCells="1">
                  <from>
                    <xdr:col>8</xdr:col>
                    <xdr:colOff>95250</xdr:colOff>
                    <xdr:row>60</xdr:row>
                    <xdr:rowOff>38100</xdr:rowOff>
                  </from>
                  <to>
                    <xdr:col>9</xdr:col>
                    <xdr:colOff>9525</xdr:colOff>
                    <xdr:row>60</xdr:row>
                    <xdr:rowOff>238125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8</xdr:col>
                    <xdr:colOff>85725</xdr:colOff>
                    <xdr:row>57</xdr:row>
                    <xdr:rowOff>95250</xdr:rowOff>
                  </from>
                  <to>
                    <xdr:col>9</xdr:col>
                    <xdr:colOff>0</xdr:colOff>
                    <xdr:row>58</xdr:row>
                    <xdr:rowOff>219075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8</xdr:col>
                    <xdr:colOff>95250</xdr:colOff>
                    <xdr:row>99</xdr:row>
                    <xdr:rowOff>95250</xdr:rowOff>
                  </from>
                  <to>
                    <xdr:col>9</xdr:col>
                    <xdr:colOff>9525</xdr:colOff>
                    <xdr:row>100</xdr:row>
                    <xdr:rowOff>219075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8</xdr:col>
                    <xdr:colOff>85725</xdr:colOff>
                    <xdr:row>72</xdr:row>
                    <xdr:rowOff>171450</xdr:rowOff>
                  </from>
                  <to>
                    <xdr:col>9</xdr:col>
                    <xdr:colOff>104775</xdr:colOff>
                    <xdr:row>73</xdr:row>
                    <xdr:rowOff>123825</xdr:rowOff>
                  </to>
                </anchor>
              </controlPr>
            </control>
          </mc:Choice>
        </mc:AlternateContent>
        <mc:AlternateContent xmlns:mc="http://schemas.openxmlformats.org/markup-compatibility/2006">
          <mc:Choice Requires="x14">
            <control shapeId="1099" r:id="rId39" name="Check Box 75">
              <controlPr defaultSize="0" autoFill="0" autoLine="0" autoPict="0">
                <anchor moveWithCells="1">
                  <from>
                    <xdr:col>8</xdr:col>
                    <xdr:colOff>76200</xdr:colOff>
                    <xdr:row>114</xdr:row>
                    <xdr:rowOff>257175</xdr:rowOff>
                  </from>
                  <to>
                    <xdr:col>9</xdr:col>
                    <xdr:colOff>0</xdr:colOff>
                    <xdr:row>116</xdr:row>
                    <xdr:rowOff>85725</xdr:rowOff>
                  </to>
                </anchor>
              </controlPr>
            </control>
          </mc:Choice>
        </mc:AlternateContent>
        <mc:AlternateContent xmlns:mc="http://schemas.openxmlformats.org/markup-compatibility/2006">
          <mc:Choice Requires="x14">
            <control shapeId="1107" r:id="rId40" name="Check Box 83">
              <controlPr defaultSize="0" autoFill="0" autoLine="0" autoPict="0">
                <anchor moveWithCells="1">
                  <from>
                    <xdr:col>8</xdr:col>
                    <xdr:colOff>95250</xdr:colOff>
                    <xdr:row>114</xdr:row>
                    <xdr:rowOff>0</xdr:rowOff>
                  </from>
                  <to>
                    <xdr:col>9</xdr:col>
                    <xdr:colOff>95250</xdr:colOff>
                    <xdr:row>114</xdr:row>
                    <xdr:rowOff>276225</xdr:rowOff>
                  </to>
                </anchor>
              </controlPr>
            </control>
          </mc:Choice>
        </mc:AlternateContent>
        <mc:AlternateContent xmlns:mc="http://schemas.openxmlformats.org/markup-compatibility/2006">
          <mc:Choice Requires="x14">
            <control shapeId="1108" r:id="rId41" name="Check Box 84">
              <controlPr defaultSize="0" autoFill="0" autoLine="0" autoPict="0">
                <anchor moveWithCells="1">
                  <from>
                    <xdr:col>2</xdr:col>
                    <xdr:colOff>123825</xdr:colOff>
                    <xdr:row>86</xdr:row>
                    <xdr:rowOff>247650</xdr:rowOff>
                  </from>
                  <to>
                    <xdr:col>3</xdr:col>
                    <xdr:colOff>0</xdr:colOff>
                    <xdr:row>88</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46F2792E-6C4C-40AF-929B-08BF4FD68A74}">
            <xm:f>マスタ用!$H$2=TRUE</xm:f>
            <x14:dxf>
              <fill>
                <patternFill>
                  <bgColor rgb="FFFFFF00"/>
                </patternFill>
              </fill>
            </x14:dxf>
          </x14:cfRule>
          <xm:sqref>D11</xm:sqref>
        </x14:conditionalFormatting>
        <x14:conditionalFormatting xmlns:xm="http://schemas.microsoft.com/office/excel/2006/main">
          <x14:cfRule type="expression" priority="19" id="{CA885006-A405-4A6C-91A1-9D9FB7192386}">
            <xm:f>マスタ用!$H$3=TRUE</xm:f>
            <x14:dxf>
              <fill>
                <patternFill>
                  <bgColor rgb="FFFFFF00"/>
                </patternFill>
              </fill>
            </x14:dxf>
          </x14:cfRule>
          <xm:sqref>R11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マスタ用!$E$2:$E$32</xm:f>
          </x14:formula1>
          <xm:sqref>S13:U14</xm:sqref>
        </x14:dataValidation>
        <x14:dataValidation type="list" allowBlank="1" showInputMessage="1" showErrorMessage="1" xr:uid="{00000000-0002-0000-0000-000005000000}">
          <x14:formula1>
            <xm:f>マスタ用!$D$2:$D$13</xm:f>
          </x14:formula1>
          <xm:sqref>N13:P14 N45:P46</xm:sqref>
        </x14:dataValidation>
        <x14:dataValidation type="list" allowBlank="1" showInputMessage="1" showErrorMessage="1" xr:uid="{00000000-0002-0000-0000-000006000000}">
          <x14:formula1>
            <xm:f>マスタ用!$C$2:$C$3</xm:f>
          </x14:formula1>
          <xm:sqref>H13:K14 H45:K46</xm:sqref>
        </x14:dataValidation>
        <x14:dataValidation type="list" allowBlank="1" showInputMessage="1" showErrorMessage="1" xr:uid="{D6A7D275-EF7B-47C2-94BD-210AF4099828}">
          <x14:formula1>
            <xm:f>マスタ用!$B$2:$B$48</xm:f>
          </x14:formula1>
          <xm:sqref>X23</xm:sqref>
        </x14:dataValidation>
        <x14:dataValidation type="list" imeMode="halfAlpha" allowBlank="1" showInputMessage="1" showErrorMessage="1" xr:uid="{22F85772-E641-49D7-A37F-857EAF61FE16}">
          <x14:formula1>
            <xm:f>IF($C$88=TRUE, マスタ用!$C$2:$C$3, マスタ用!$A$2)</xm:f>
          </x14:formula1>
          <xm:sqref>H89:K90</xm:sqref>
        </x14:dataValidation>
        <x14:dataValidation type="list" imeMode="halfAlpha" allowBlank="1" showInputMessage="1" showErrorMessage="1" xr:uid="{334D3307-F7C6-437D-9C40-5BC1DDC55715}">
          <x14:formula1>
            <xm:f>IF($C$88=TRUE, マスタ用!$D$2:$D$13, マスタ用!$A$2)</xm:f>
          </x14:formula1>
          <xm:sqref>N89:P90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E85"/>
  <sheetViews>
    <sheetView topLeftCell="A52" zoomScale="115" zoomScaleNormal="115" workbookViewId="0">
      <selection activeCell="D42" sqref="D42"/>
    </sheetView>
  </sheetViews>
  <sheetFormatPr defaultRowHeight="13.5" x14ac:dyDescent="0.15"/>
  <cols>
    <col min="1" max="1" width="23.625" customWidth="1"/>
    <col min="2" max="2" width="25.625" customWidth="1"/>
    <col min="3" max="3" width="15.625" customWidth="1"/>
    <col min="4" max="4" width="35.625" customWidth="1"/>
  </cols>
  <sheetData>
    <row r="1" spans="1:5" ht="18.75" x14ac:dyDescent="0.15">
      <c r="A1" s="57" t="s">
        <v>154</v>
      </c>
      <c r="B1" s="58" t="s">
        <v>155</v>
      </c>
      <c r="C1" s="59" t="s">
        <v>156</v>
      </c>
      <c r="D1" s="60" t="s">
        <v>157</v>
      </c>
      <c r="E1" s="61"/>
    </row>
    <row r="2" spans="1:5" ht="19.5" x14ac:dyDescent="0.15">
      <c r="A2" s="62" t="s">
        <v>158</v>
      </c>
      <c r="B2" s="63" t="s">
        <v>159</v>
      </c>
      <c r="C2" s="64"/>
      <c r="D2" s="65" t="s">
        <v>160</v>
      </c>
      <c r="E2" s="61" t="s">
        <v>161</v>
      </c>
    </row>
    <row r="3" spans="1:5" ht="19.5" x14ac:dyDescent="0.15">
      <c r="A3" s="62" t="s">
        <v>158</v>
      </c>
      <c r="B3" s="63" t="s">
        <v>204</v>
      </c>
      <c r="C3" s="64"/>
      <c r="D3" s="65" t="s">
        <v>210</v>
      </c>
      <c r="E3" s="61" t="s">
        <v>161</v>
      </c>
    </row>
    <row r="4" spans="1:5" ht="19.5" x14ac:dyDescent="0.15">
      <c r="A4" s="66" t="s">
        <v>158</v>
      </c>
      <c r="B4" s="67" t="s">
        <v>162</v>
      </c>
      <c r="C4" s="68"/>
      <c r="D4" s="69">
        <v>1</v>
      </c>
      <c r="E4" s="61" t="s">
        <v>161</v>
      </c>
    </row>
    <row r="5" spans="1:5" ht="19.5" x14ac:dyDescent="0.15">
      <c r="A5" s="70" t="s">
        <v>163</v>
      </c>
      <c r="B5" s="71" t="s">
        <v>164</v>
      </c>
      <c r="C5" s="72"/>
      <c r="D5" s="73" t="str">
        <f>IF(マスタ用!H2=TRUE,"○","×")</f>
        <v>×</v>
      </c>
      <c r="E5" s="61"/>
    </row>
    <row r="6" spans="1:5" ht="19.5" x14ac:dyDescent="0.15">
      <c r="A6" s="70" t="s">
        <v>163</v>
      </c>
      <c r="B6" s="71" t="s">
        <v>53</v>
      </c>
      <c r="C6" s="72"/>
      <c r="D6" s="73" t="str">
        <f>IF(マスタ用!H3=TRUE,"○","×")</f>
        <v>×</v>
      </c>
      <c r="E6" s="61"/>
    </row>
    <row r="7" spans="1:5" ht="19.5" x14ac:dyDescent="0.15">
      <c r="A7" s="70" t="s">
        <v>153</v>
      </c>
      <c r="B7" s="71" t="s">
        <v>153</v>
      </c>
      <c r="C7" s="72" t="s">
        <v>1</v>
      </c>
      <c r="D7" s="73" t="str">
        <f>IF(申込書!H13&lt;&gt;"",申込書!H13,"")</f>
        <v/>
      </c>
      <c r="E7" s="61"/>
    </row>
    <row r="8" spans="1:5" ht="19.5" x14ac:dyDescent="0.15">
      <c r="A8" s="70" t="s">
        <v>153</v>
      </c>
      <c r="B8" s="71" t="s">
        <v>153</v>
      </c>
      <c r="C8" s="72" t="s">
        <v>2</v>
      </c>
      <c r="D8" s="73" t="str">
        <f>IF(申込書!N13&lt;&gt;"",申込書!N13,"")</f>
        <v/>
      </c>
      <c r="E8" s="61"/>
    </row>
    <row r="9" spans="1:5" ht="19.5" x14ac:dyDescent="0.15">
      <c r="A9" s="70" t="s">
        <v>153</v>
      </c>
      <c r="B9" s="71" t="s">
        <v>153</v>
      </c>
      <c r="C9" s="72" t="s">
        <v>165</v>
      </c>
      <c r="D9" s="73" t="str">
        <f>IF(申込書!S13&lt;&gt;"",申込書!S13,"")</f>
        <v/>
      </c>
      <c r="E9" s="61"/>
    </row>
    <row r="10" spans="1:5" ht="18.75" x14ac:dyDescent="0.15">
      <c r="A10" s="74" t="s">
        <v>166</v>
      </c>
      <c r="B10" s="71" t="s">
        <v>284</v>
      </c>
      <c r="C10" s="72" t="s">
        <v>191</v>
      </c>
      <c r="D10" s="73" t="str">
        <f>IF(申込書!$H$17&lt;&gt;"",申込書!$H$17,"")</f>
        <v/>
      </c>
      <c r="E10" s="61"/>
    </row>
    <row r="11" spans="1:5" ht="18.75" x14ac:dyDescent="0.15">
      <c r="A11" s="74" t="s">
        <v>166</v>
      </c>
      <c r="B11" s="71" t="s">
        <v>284</v>
      </c>
      <c r="C11" s="72"/>
      <c r="D11" s="73" t="str">
        <f>IF(申込書!$H$18&lt;&gt;"",申込書!$H$18,"")</f>
        <v/>
      </c>
      <c r="E11" s="61"/>
    </row>
    <row r="12" spans="1:5" ht="18.75" x14ac:dyDescent="0.15">
      <c r="A12" s="74" t="s">
        <v>166</v>
      </c>
      <c r="B12" s="71" t="s">
        <v>167</v>
      </c>
      <c r="C12" s="72" t="s">
        <v>192</v>
      </c>
      <c r="D12" s="73" t="str">
        <f>IF(申込書!$K$23&lt;&gt;"",申込書!$K$23,"")</f>
        <v/>
      </c>
      <c r="E12" s="61"/>
    </row>
    <row r="13" spans="1:5" ht="18.75" x14ac:dyDescent="0.15">
      <c r="A13" s="74" t="s">
        <v>166</v>
      </c>
      <c r="B13" s="71" t="s">
        <v>167</v>
      </c>
      <c r="C13" s="72" t="s">
        <v>168</v>
      </c>
      <c r="D13" s="73" t="str">
        <f>IF(申込書!$X$23&lt;&gt;"",申込書!$X$23,"")</f>
        <v/>
      </c>
      <c r="E13" s="61"/>
    </row>
    <row r="14" spans="1:5" ht="18.75" x14ac:dyDescent="0.15">
      <c r="A14" s="74" t="s">
        <v>166</v>
      </c>
      <c r="B14" s="71" t="s">
        <v>167</v>
      </c>
      <c r="C14" s="72" t="s">
        <v>131</v>
      </c>
      <c r="D14" s="73" t="str">
        <f>IF(申込書!$K$24&lt;&gt;"",申込書!$K$24,"")</f>
        <v/>
      </c>
      <c r="E14" s="61"/>
    </row>
    <row r="15" spans="1:5" ht="18.75" x14ac:dyDescent="0.15">
      <c r="A15" s="74" t="s">
        <v>166</v>
      </c>
      <c r="B15" s="71" t="s">
        <v>167</v>
      </c>
      <c r="C15" s="72" t="s">
        <v>132</v>
      </c>
      <c r="D15" s="73" t="str">
        <f>IF(申込書!$K$25&lt;&gt;"",申込書!$K$25,"")</f>
        <v/>
      </c>
      <c r="E15" s="61"/>
    </row>
    <row r="16" spans="1:5" ht="18.75" x14ac:dyDescent="0.15">
      <c r="A16" s="74" t="s">
        <v>166</v>
      </c>
      <c r="B16" s="71" t="s">
        <v>6</v>
      </c>
      <c r="C16" s="72"/>
      <c r="D16" s="73" t="str">
        <f>IF(申込書!$H$26&lt;&gt;"",申込書!$H$26,"")</f>
        <v/>
      </c>
      <c r="E16" s="61"/>
    </row>
    <row r="17" spans="1:5" ht="18.75" x14ac:dyDescent="0.15">
      <c r="A17" s="123" t="s">
        <v>166</v>
      </c>
      <c r="B17" s="63" t="s">
        <v>169</v>
      </c>
      <c r="C17" s="64"/>
      <c r="D17" s="124"/>
      <c r="E17" s="61"/>
    </row>
    <row r="18" spans="1:5" ht="18.75" x14ac:dyDescent="0.15">
      <c r="A18" s="123" t="s">
        <v>166</v>
      </c>
      <c r="B18" s="63" t="s">
        <v>25</v>
      </c>
      <c r="C18" s="64" t="s">
        <v>133</v>
      </c>
      <c r="D18" s="124"/>
      <c r="E18" s="61"/>
    </row>
    <row r="19" spans="1:5" ht="18.75" x14ac:dyDescent="0.15">
      <c r="A19" s="74" t="s">
        <v>166</v>
      </c>
      <c r="B19" s="71" t="s">
        <v>25</v>
      </c>
      <c r="C19" s="72" t="s">
        <v>134</v>
      </c>
      <c r="D19" s="75" t="str">
        <f>+IF(申込書!$K$27&lt;&gt;"",申込書!$K$27,"")</f>
        <v/>
      </c>
      <c r="E19" s="61"/>
    </row>
    <row r="20" spans="1:5" ht="18.75" x14ac:dyDescent="0.15">
      <c r="A20" s="74" t="s">
        <v>166</v>
      </c>
      <c r="B20" s="71" t="s">
        <v>25</v>
      </c>
      <c r="C20" s="72" t="s">
        <v>8</v>
      </c>
      <c r="D20" s="75" t="str">
        <f>+IF(申込書!$X$28&lt;&gt;"",申込書!$X$28,"")</f>
        <v/>
      </c>
      <c r="E20" s="61"/>
    </row>
    <row r="21" spans="1:5" ht="18.75" x14ac:dyDescent="0.15">
      <c r="A21" s="123" t="s">
        <v>166</v>
      </c>
      <c r="B21" s="63" t="s">
        <v>25</v>
      </c>
      <c r="C21" s="64" t="s">
        <v>135</v>
      </c>
      <c r="D21" s="124"/>
      <c r="E21" s="61"/>
    </row>
    <row r="22" spans="1:5" ht="18.75" x14ac:dyDescent="0.15">
      <c r="A22" s="74" t="s">
        <v>166</v>
      </c>
      <c r="B22" s="71" t="s">
        <v>25</v>
      </c>
      <c r="C22" s="72" t="s">
        <v>269</v>
      </c>
      <c r="D22" s="75" t="str">
        <f>+IF(申込書!$X$27&lt;&gt;"",申込書!$X$27,"")</f>
        <v/>
      </c>
      <c r="E22" s="61"/>
    </row>
    <row r="23" spans="1:5" ht="18.75" x14ac:dyDescent="0.15">
      <c r="A23" s="123" t="s">
        <v>166</v>
      </c>
      <c r="B23" s="63" t="s">
        <v>25</v>
      </c>
      <c r="C23" s="64" t="s">
        <v>170</v>
      </c>
      <c r="D23" s="124"/>
      <c r="E23" s="61"/>
    </row>
    <row r="24" spans="1:5" ht="18.75" x14ac:dyDescent="0.15">
      <c r="A24" s="74" t="s">
        <v>166</v>
      </c>
      <c r="B24" s="71" t="s">
        <v>171</v>
      </c>
      <c r="C24" s="72"/>
      <c r="D24" s="75" t="str">
        <f>+IF(申込書!$H$30&lt;&gt;"",申込書!$H$30,"")</f>
        <v/>
      </c>
      <c r="E24" s="61"/>
    </row>
    <row r="25" spans="1:5" ht="18.75" x14ac:dyDescent="0.15">
      <c r="A25" s="74" t="s">
        <v>172</v>
      </c>
      <c r="B25" s="74" t="s">
        <v>173</v>
      </c>
      <c r="C25" s="72"/>
      <c r="D25" s="75" t="str">
        <f>+IF(申込書!N34&lt;&gt;"",申込書!N34,"")</f>
        <v/>
      </c>
      <c r="E25" s="61"/>
    </row>
    <row r="26" spans="1:5" ht="18.75" x14ac:dyDescent="0.15">
      <c r="A26" s="74" t="s">
        <v>172</v>
      </c>
      <c r="B26" s="74" t="s">
        <v>174</v>
      </c>
      <c r="C26" s="72"/>
      <c r="D26" s="75" t="str">
        <f>+IF(申込書!N36&lt;&gt;"",申込書!N36,"")</f>
        <v/>
      </c>
      <c r="E26" s="61"/>
    </row>
    <row r="27" spans="1:5" ht="18.75" x14ac:dyDescent="0.15">
      <c r="A27" s="82" t="s">
        <v>35</v>
      </c>
      <c r="B27" s="82" t="s">
        <v>197</v>
      </c>
      <c r="C27" s="83"/>
      <c r="D27" s="84" t="s">
        <v>198</v>
      </c>
      <c r="E27" s="61"/>
    </row>
    <row r="28" spans="1:5" ht="18.75" x14ac:dyDescent="0.15">
      <c r="A28" s="74" t="s">
        <v>175</v>
      </c>
      <c r="B28" s="74" t="s">
        <v>175</v>
      </c>
      <c r="C28" s="72" t="s">
        <v>1</v>
      </c>
      <c r="D28" s="75" t="str">
        <f>IF(申込書!H45="","",申込書!H45*1)</f>
        <v/>
      </c>
      <c r="E28" s="61"/>
    </row>
    <row r="29" spans="1:5" ht="18.75" x14ac:dyDescent="0.15">
      <c r="A29" s="74" t="s">
        <v>175</v>
      </c>
      <c r="B29" s="74" t="s">
        <v>175</v>
      </c>
      <c r="C29" s="72" t="s">
        <v>2</v>
      </c>
      <c r="D29" s="75" t="str">
        <f>+IF(申込書!N45&lt;&gt;"",申込書!N45,"")</f>
        <v/>
      </c>
      <c r="E29" s="61"/>
    </row>
    <row r="30" spans="1:5" ht="18.75" x14ac:dyDescent="0.15">
      <c r="A30" s="74" t="s">
        <v>175</v>
      </c>
      <c r="B30" s="74" t="s">
        <v>175</v>
      </c>
      <c r="C30" s="72" t="s">
        <v>3</v>
      </c>
      <c r="D30" s="75" t="str">
        <f>+IF(申込書!S45&lt;&gt;"",申込書!S45,"")</f>
        <v>1</v>
      </c>
      <c r="E30" s="61"/>
    </row>
    <row r="31" spans="1:5" ht="18.75" x14ac:dyDescent="0.15">
      <c r="A31" s="74" t="s">
        <v>176</v>
      </c>
      <c r="B31" s="71" t="s">
        <v>177</v>
      </c>
      <c r="C31" s="72"/>
      <c r="D31" s="75" t="str">
        <f>IF(申込書!L51="","",申込書!L51)</f>
        <v/>
      </c>
      <c r="E31" s="61"/>
    </row>
    <row r="32" spans="1:5" ht="18.75" x14ac:dyDescent="0.15">
      <c r="A32" s="74" t="s">
        <v>176</v>
      </c>
      <c r="B32" s="71" t="s">
        <v>178</v>
      </c>
      <c r="C32" s="72"/>
      <c r="D32" s="75" t="str">
        <f>IF(申込書!V51="","",申込書!V51)</f>
        <v/>
      </c>
      <c r="E32" s="61"/>
    </row>
    <row r="33" spans="1:5" ht="18.75" x14ac:dyDescent="0.15">
      <c r="A33" s="74" t="s">
        <v>193</v>
      </c>
      <c r="B33" s="74"/>
      <c r="C33" s="72"/>
      <c r="D33" s="75" t="str">
        <f>+IF(AND(申込書!I55=TRUE,申込書!I96=TRUE),"NG",IF(申込書!I55=TRUE,"申込",IF(申込書!I96=TRUE,"解約","×")))</f>
        <v>×</v>
      </c>
      <c r="E33" s="61"/>
    </row>
    <row r="34" spans="1:5" ht="18.75" x14ac:dyDescent="0.15">
      <c r="A34" s="82" t="s">
        <v>179</v>
      </c>
      <c r="B34" s="82"/>
      <c r="C34" s="83"/>
      <c r="D34" s="84"/>
      <c r="E34" s="61"/>
    </row>
    <row r="35" spans="1:5" ht="18.75" x14ac:dyDescent="0.15">
      <c r="A35" s="74" t="s">
        <v>194</v>
      </c>
      <c r="B35" s="74"/>
      <c r="C35" s="72"/>
      <c r="D35" s="75" t="str">
        <f>+IF(AND(申込書!I60=TRUE,申込書!I102=TRUE),"NG",IF(申込書!I60=TRUE,"申込",IF(申込書!I102=TRUE,"解約","×")))</f>
        <v>×</v>
      </c>
      <c r="E35" s="61"/>
    </row>
    <row r="36" spans="1:5" ht="18.75" x14ac:dyDescent="0.15">
      <c r="A36" s="74" t="s">
        <v>180</v>
      </c>
      <c r="B36" s="74"/>
      <c r="C36" s="72"/>
      <c r="D36" s="75" t="str">
        <f>+IF(AND(申込書!I61=TRUE,申込書!I103=TRUE),"NG",IF(申込書!I61=TRUE,"申込",IF(申込書!I103=TRUE,"解約","×")))</f>
        <v>×</v>
      </c>
      <c r="E36" s="61"/>
    </row>
    <row r="37" spans="1:5" ht="18.75" x14ac:dyDescent="0.15">
      <c r="A37" s="74" t="s">
        <v>181</v>
      </c>
      <c r="B37" s="74"/>
      <c r="C37" s="72"/>
      <c r="D37" s="75" t="str">
        <f>+IF(AND(申込書!I62=TRUE,申込書!I104=TRUE),"NG",IF(申込書!I62=TRUE,"申込",IF(申込書!I104=TRUE,"解約","×")))</f>
        <v>×</v>
      </c>
      <c r="E37" s="61"/>
    </row>
    <row r="38" spans="1:5" ht="18.75" x14ac:dyDescent="0.15">
      <c r="A38" s="74" t="s">
        <v>182</v>
      </c>
      <c r="B38" s="74"/>
      <c r="C38" s="72"/>
      <c r="D38" s="75" t="str">
        <f>+IF(AND(申込書!I64=TRUE,申込書!I106=TRUE),"NG",IF(申込書!I64=TRUE,"申込",IF(申込書!I106=TRUE,"解約","×")))</f>
        <v>×</v>
      </c>
      <c r="E38" s="61"/>
    </row>
    <row r="39" spans="1:5" ht="18.75" x14ac:dyDescent="0.15">
      <c r="A39" s="74" t="s">
        <v>183</v>
      </c>
      <c r="B39" s="74"/>
      <c r="C39" s="72"/>
      <c r="D39" s="75" t="str">
        <f>+IF(AND(申込書!I66=TRUE,申込書!I108=TRUE),"NG",IF(申込書!I66=TRUE,"申込",IF(申込書!I108=TRUE,"解約","×")))</f>
        <v>×</v>
      </c>
      <c r="E39" s="61"/>
    </row>
    <row r="40" spans="1:5" ht="18.75" x14ac:dyDescent="0.15">
      <c r="A40" s="74" t="s">
        <v>184</v>
      </c>
      <c r="B40" s="74"/>
      <c r="C40" s="72"/>
      <c r="D40" s="75" t="str">
        <f>+IF(AND(申込書!I69=TRUE,申込書!I111=TRUE),"NG",IF(申込書!I69=TRUE,"申込",IF(申込書!I111=TRUE,"解約","×")))</f>
        <v>×</v>
      </c>
      <c r="E40" s="61"/>
    </row>
    <row r="41" spans="1:5" ht="18.75" x14ac:dyDescent="0.15">
      <c r="A41" s="74" t="s">
        <v>185</v>
      </c>
      <c r="B41" s="74"/>
      <c r="C41" s="72"/>
      <c r="D41" s="75" t="str">
        <f>IF(申込書!I75=TRUE,"申込","×")</f>
        <v>×</v>
      </c>
      <c r="E41" s="61"/>
    </row>
    <row r="42" spans="1:5" ht="18.75" x14ac:dyDescent="0.15">
      <c r="A42" s="74" t="s">
        <v>185</v>
      </c>
      <c r="B42" s="74" t="s">
        <v>186</v>
      </c>
      <c r="C42" s="72"/>
      <c r="D42" s="75" t="str">
        <f>+IF(AND(申込書!J76=TRUE,申込書!N76=FALSE,申込書!J77=FALSE,申込書!N77=FALSE,申込書!J78=FALSE),"10000",IF(AND(申込書!J76=FALSE,申込書!N76=TRUE,申込書!J77=FALSE,申込書!N77=FALSE,申込書!J78=FALSE),"20000",IF(AND(申込書!J76=FALSE,申込書!N76=FALSE,申込書!J77=TRUE,申込書!N77=FALSE,申込書!J78=FALSE),"30000",IF(AND(申込書!J76=FALSE,申込書!N76=FALSE,申込書!J77=FALSE,申込書!N77=TRUE,申込書!J78=FALSE),"40000",IF(AND(申込書!J76=FALSE,申込書!N76=FALSE,申込書!J77=FALSE,申込書!N77=FALSE,申込書!J78=TRUE),"50000",IF(AND(申込書!J76=FALSE,申込書!N76=FALSE,申込書!J77=FALSE,申込書!N77=FALSE,申込書!J78=FALSE),"×","NG"))))))</f>
        <v>×</v>
      </c>
      <c r="E42" s="61"/>
    </row>
    <row r="43" spans="1:5" ht="18.75" x14ac:dyDescent="0.15">
      <c r="A43" s="74" t="s">
        <v>187</v>
      </c>
      <c r="B43" s="74" t="s">
        <v>187</v>
      </c>
      <c r="C43" s="72" t="s">
        <v>1</v>
      </c>
      <c r="D43" s="75" t="str">
        <f>IF(申込書!H89="","",申込書!H89*1)</f>
        <v/>
      </c>
      <c r="E43" s="61"/>
    </row>
    <row r="44" spans="1:5" ht="18.75" x14ac:dyDescent="0.15">
      <c r="A44" s="74" t="s">
        <v>187</v>
      </c>
      <c r="B44" s="74" t="s">
        <v>187</v>
      </c>
      <c r="C44" s="72" t="s">
        <v>2</v>
      </c>
      <c r="D44" s="75" t="str">
        <f>IF(申込書!N89="","",申込書!N89*1)</f>
        <v/>
      </c>
    </row>
    <row r="45" spans="1:5" ht="18.75" x14ac:dyDescent="0.15">
      <c r="A45" s="74" t="s">
        <v>187</v>
      </c>
      <c r="B45" s="74" t="s">
        <v>187</v>
      </c>
      <c r="C45" s="72" t="s">
        <v>3</v>
      </c>
      <c r="D45" s="163" t="s">
        <v>199</v>
      </c>
    </row>
    <row r="46" spans="1:5" ht="18.75" x14ac:dyDescent="0.15">
      <c r="A46" s="74" t="s">
        <v>188</v>
      </c>
      <c r="B46" s="74" t="s">
        <v>188</v>
      </c>
      <c r="C46" s="72"/>
      <c r="D46" s="75" t="str">
        <f>IF(申込書!H92=TRUE,"○","×")</f>
        <v>×</v>
      </c>
    </row>
    <row r="47" spans="1:5" ht="18.75" x14ac:dyDescent="0.15">
      <c r="A47" s="82" t="s">
        <v>195</v>
      </c>
      <c r="B47" s="82"/>
      <c r="C47" s="83"/>
      <c r="D47" s="84"/>
      <c r="E47" t="s">
        <v>265</v>
      </c>
    </row>
    <row r="48" spans="1:5" ht="18.75" x14ac:dyDescent="0.15">
      <c r="A48" s="74" t="s">
        <v>179</v>
      </c>
      <c r="B48" s="74"/>
      <c r="C48" s="72"/>
      <c r="D48" s="75" t="str">
        <f>IF(申込書!I99=TRUE,"解約","×")</f>
        <v>×</v>
      </c>
    </row>
    <row r="49" spans="1:5" ht="18.75" x14ac:dyDescent="0.15">
      <c r="A49" s="82" t="s">
        <v>196</v>
      </c>
      <c r="B49" s="82"/>
      <c r="C49" s="83"/>
      <c r="D49" s="84"/>
      <c r="E49" t="s">
        <v>265</v>
      </c>
    </row>
    <row r="50" spans="1:5" ht="18.75" x14ac:dyDescent="0.15">
      <c r="A50" s="82" t="s">
        <v>180</v>
      </c>
      <c r="B50" s="82"/>
      <c r="C50" s="83"/>
      <c r="D50" s="84"/>
      <c r="E50" t="s">
        <v>265</v>
      </c>
    </row>
    <row r="51" spans="1:5" ht="18.75" x14ac:dyDescent="0.15">
      <c r="A51" s="82" t="s">
        <v>181</v>
      </c>
      <c r="B51" s="82"/>
      <c r="C51" s="83"/>
      <c r="D51" s="84"/>
      <c r="E51" t="s">
        <v>265</v>
      </c>
    </row>
    <row r="52" spans="1:5" ht="18.75" x14ac:dyDescent="0.15">
      <c r="A52" s="82" t="s">
        <v>182</v>
      </c>
      <c r="B52" s="82"/>
      <c r="C52" s="83"/>
      <c r="D52" s="84"/>
      <c r="E52" t="s">
        <v>265</v>
      </c>
    </row>
    <row r="53" spans="1:5" ht="18.75" x14ac:dyDescent="0.15">
      <c r="A53" s="82" t="s">
        <v>183</v>
      </c>
      <c r="B53" s="82"/>
      <c r="C53" s="83"/>
      <c r="D53" s="84"/>
      <c r="E53" t="s">
        <v>265</v>
      </c>
    </row>
    <row r="54" spans="1:5" ht="18.75" x14ac:dyDescent="0.15">
      <c r="A54" s="82" t="s">
        <v>184</v>
      </c>
      <c r="B54" s="82"/>
      <c r="C54" s="83"/>
      <c r="D54" s="84"/>
      <c r="E54" t="s">
        <v>265</v>
      </c>
    </row>
    <row r="55" spans="1:5" ht="18.75" x14ac:dyDescent="0.15">
      <c r="A55" s="74" t="s">
        <v>185</v>
      </c>
      <c r="B55" s="74"/>
      <c r="C55" s="72"/>
      <c r="D55" s="85" t="str">
        <f>IF(申込書!I116=TRUE,"解約","×")</f>
        <v>×</v>
      </c>
    </row>
    <row r="56" spans="1:5" ht="19.5" customHeight="1" x14ac:dyDescent="0.15">
      <c r="A56" s="74" t="s">
        <v>203</v>
      </c>
      <c r="B56" s="74"/>
      <c r="D56" s="75" t="str">
        <f>+IF(AND(申込書!I70=TRUE,申込書!I112=TRUE),"NG",IF(申込書!I70=TRUE,"申込",IF(申込書!I112=TRUE,"解約","×")))</f>
        <v>×</v>
      </c>
    </row>
    <row r="57" spans="1:5" ht="19.5" customHeight="1" x14ac:dyDescent="0.15">
      <c r="A57" s="82" t="s">
        <v>203</v>
      </c>
      <c r="B57" s="82"/>
      <c r="C57" s="110"/>
      <c r="D57" s="122"/>
      <c r="E57" t="s">
        <v>265</v>
      </c>
    </row>
    <row r="58" spans="1:5" ht="19.5" customHeight="1" x14ac:dyDescent="0.15">
      <c r="A58" s="89" t="s">
        <v>211</v>
      </c>
      <c r="B58" s="74"/>
      <c r="D58" s="75" t="str">
        <f>+IF(AND(申込書!I72=TRUE,申込書!I114=TRUE),"NG",IF(申込書!I72=TRUE,"申込",IF(申込書!I114=TRUE,"解約","×")))</f>
        <v>×</v>
      </c>
    </row>
    <row r="59" spans="1:5" ht="19.5" customHeight="1" x14ac:dyDescent="0.15">
      <c r="A59" s="109" t="s">
        <v>212</v>
      </c>
      <c r="B59" s="82"/>
      <c r="C59" s="110"/>
      <c r="D59" s="84"/>
    </row>
    <row r="60" spans="1:5" ht="19.5" customHeight="1" x14ac:dyDescent="0.15">
      <c r="A60" s="109" t="s">
        <v>211</v>
      </c>
      <c r="B60" s="82"/>
      <c r="C60" s="110"/>
      <c r="D60" s="122"/>
      <c r="E60" t="s">
        <v>265</v>
      </c>
    </row>
    <row r="61" spans="1:5" ht="19.5" customHeight="1" x14ac:dyDescent="0.15">
      <c r="A61" s="109" t="s">
        <v>212</v>
      </c>
      <c r="B61" s="82"/>
      <c r="C61" s="110"/>
      <c r="D61" s="84"/>
    </row>
    <row r="62" spans="1:5" ht="19.5" customHeight="1" x14ac:dyDescent="0.15">
      <c r="A62" s="89" t="s">
        <v>238</v>
      </c>
      <c r="B62" s="74"/>
      <c r="D62" s="75" t="str">
        <f>IF(AND(申込書!I79=FALSE,申込書!N79&lt;&gt;""),"不正",IF(AND(申込書!I79=TRUE,申込書!N79=""),"不正",IF(AND(申込書!I79=TRUE,申込書!N79&lt;&gt;""),申込書!N79,"×")))</f>
        <v>×</v>
      </c>
    </row>
    <row r="63" spans="1:5" ht="19.5" customHeight="1" x14ac:dyDescent="0.15">
      <c r="A63" s="89" t="s">
        <v>252</v>
      </c>
      <c r="B63" s="74" t="s">
        <v>252</v>
      </c>
      <c r="C63" s="72" t="s">
        <v>253</v>
      </c>
      <c r="D63" s="75" t="str">
        <f>IF(申込書!K119="","",申込書!K119)</f>
        <v/>
      </c>
    </row>
    <row r="64" spans="1:5" ht="19.5" customHeight="1" x14ac:dyDescent="0.15">
      <c r="A64" s="89" t="s">
        <v>252</v>
      </c>
      <c r="B64" s="74" t="s">
        <v>254</v>
      </c>
      <c r="C64" s="72" t="s">
        <v>255</v>
      </c>
      <c r="D64" s="75" t="str">
        <f>IF(申込書!L121="","",申込書!L121)&amp;"/"&amp;IF(申込書!W121="","",申込書!W121)</f>
        <v>/</v>
      </c>
    </row>
    <row r="65" spans="1:4" ht="19.5" customHeight="1" x14ac:dyDescent="0.15">
      <c r="A65" s="89" t="s">
        <v>252</v>
      </c>
      <c r="B65" s="74" t="s">
        <v>254</v>
      </c>
      <c r="C65" s="72" t="s">
        <v>256</v>
      </c>
      <c r="D65" s="75" t="str">
        <f>IF(申込書!L122="","",申込書!L122)&amp;"/"&amp;IF(申込書!W122="","",申込書!W122)</f>
        <v>/</v>
      </c>
    </row>
    <row r="66" spans="1:4" ht="19.5" customHeight="1" x14ac:dyDescent="0.15">
      <c r="A66" s="89" t="s">
        <v>257</v>
      </c>
      <c r="B66" s="74" t="s">
        <v>254</v>
      </c>
      <c r="C66" s="72" t="s">
        <v>258</v>
      </c>
      <c r="D66" s="75" t="str">
        <f>IF(申込書!L123="","",申込書!L123)&amp;"/"&amp;IF(申込書!W123="","",申込書!W123)</f>
        <v>/</v>
      </c>
    </row>
    <row r="67" spans="1:4" ht="19.5" customHeight="1" x14ac:dyDescent="0.15">
      <c r="A67" s="74" t="s">
        <v>264</v>
      </c>
      <c r="B67" s="74"/>
      <c r="C67" s="72"/>
      <c r="D67" s="75" t="str">
        <f>+IF(AND(申込書!I58=TRUE,申込書!I100=TRUE),"NG",IF(申込書!I58=TRUE,"申込",IF(申込書!I100=TRUE,"解約","×")))</f>
        <v>×</v>
      </c>
    </row>
    <row r="68" spans="1:4" ht="19.5" customHeight="1" x14ac:dyDescent="0.15">
      <c r="A68" s="74" t="s">
        <v>274</v>
      </c>
      <c r="B68" s="74"/>
      <c r="D68" s="75" t="str">
        <f>+IF(AND(申込書!I73=TRUE,申込書!I115=TRUE),"NG",IF(申込書!I73=TRUE,"申込",IF(申込書!I115=TRUE,"解約","×")))</f>
        <v>×</v>
      </c>
    </row>
    <row r="69" spans="1:4" ht="19.5" customHeight="1" x14ac:dyDescent="0.15">
      <c r="A69" s="74" t="s">
        <v>285</v>
      </c>
      <c r="B69" s="74" t="s">
        <v>281</v>
      </c>
      <c r="C69" t="s">
        <v>282</v>
      </c>
      <c r="D69" s="75" t="str">
        <f>IF(申込書!$K$20&lt;&gt;"",申込書!$K$20,"")</f>
        <v/>
      </c>
    </row>
    <row r="70" spans="1:4" ht="19.5" customHeight="1" x14ac:dyDescent="0.15">
      <c r="A70" s="74" t="s">
        <v>285</v>
      </c>
      <c r="B70" s="74" t="s">
        <v>281</v>
      </c>
      <c r="C70" t="s">
        <v>283</v>
      </c>
      <c r="D70" s="75" t="str">
        <f>IF(申込書!$K$21&lt;&gt;"",申込書!$K$21,"")</f>
        <v/>
      </c>
    </row>
    <row r="71" spans="1:4" ht="19.5" customHeight="1" x14ac:dyDescent="0.15">
      <c r="B71" s="74"/>
    </row>
    <row r="72" spans="1:4" ht="19.5" customHeight="1" x14ac:dyDescent="0.15"/>
    <row r="73" spans="1:4" ht="19.5" customHeight="1" x14ac:dyDescent="0.15"/>
    <row r="74" spans="1:4" ht="19.5" customHeight="1" x14ac:dyDescent="0.15"/>
    <row r="75" spans="1:4" ht="19.5" customHeight="1" x14ac:dyDescent="0.15"/>
    <row r="76" spans="1:4" ht="19.5" customHeight="1" x14ac:dyDescent="0.15"/>
    <row r="77" spans="1:4" ht="19.5" customHeight="1" x14ac:dyDescent="0.15"/>
    <row r="78" spans="1:4" ht="19.5" customHeight="1" x14ac:dyDescent="0.15"/>
    <row r="79" spans="1:4" ht="19.5" customHeight="1" x14ac:dyDescent="0.15"/>
    <row r="80" spans="1:4" ht="19.5" customHeight="1" x14ac:dyDescent="0.15"/>
    <row r="81" ht="19.5" customHeight="1" x14ac:dyDescent="0.15"/>
    <row r="82" ht="19.5" customHeight="1" x14ac:dyDescent="0.15"/>
    <row r="83" ht="19.5" customHeight="1" x14ac:dyDescent="0.15"/>
    <row r="84" ht="19.5" customHeight="1" x14ac:dyDescent="0.15"/>
    <row r="85" ht="19.5" customHeight="1" x14ac:dyDescent="0.15"/>
  </sheetData>
  <phoneticPr fontId="2"/>
  <pageMargins left="0.7" right="0.7" top="0.75" bottom="0.75" header="0.3" footer="0.3"/>
  <pageSetup paperSize="9" orientation="portrait" r:id="rId1"/>
  <headerFooter>
    <oddFooter>&amp;RVer.11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L48"/>
  <sheetViews>
    <sheetView workbookViewId="0">
      <selection activeCell="D68" sqref="D68"/>
    </sheetView>
  </sheetViews>
  <sheetFormatPr defaultRowHeight="17.25" x14ac:dyDescent="0.2"/>
  <cols>
    <col min="2" max="6" width="9" style="46"/>
    <col min="7" max="7" width="12.25" bestFit="1" customWidth="1"/>
  </cols>
  <sheetData>
    <row r="1" spans="1:12" ht="22.5" x14ac:dyDescent="0.5">
      <c r="A1" s="40"/>
      <c r="B1" s="43"/>
      <c r="C1" s="43"/>
      <c r="D1" s="43"/>
      <c r="E1" s="43"/>
      <c r="F1" s="43"/>
      <c r="G1" s="40"/>
      <c r="H1" s="40"/>
      <c r="I1" s="40"/>
      <c r="J1" s="40"/>
      <c r="K1" s="40"/>
      <c r="L1" s="41"/>
    </row>
    <row r="2" spans="1:12" ht="22.5" x14ac:dyDescent="0.5">
      <c r="A2" s="40"/>
      <c r="B2" s="44" t="s">
        <v>50</v>
      </c>
      <c r="C2" s="44">
        <f ca="1">+YEAR(TODAY())</f>
        <v>2026</v>
      </c>
      <c r="D2" s="45" t="s">
        <v>46</v>
      </c>
      <c r="E2" s="45" t="s">
        <v>46</v>
      </c>
      <c r="F2" s="43"/>
      <c r="G2" s="40" t="s">
        <v>164</v>
      </c>
      <c r="H2" s="40" t="b">
        <v>0</v>
      </c>
      <c r="I2" s="42"/>
      <c r="J2" s="45" t="s">
        <v>46</v>
      </c>
      <c r="K2" s="81">
        <v>2</v>
      </c>
      <c r="L2" s="81">
        <v>3</v>
      </c>
    </row>
    <row r="3" spans="1:12" ht="22.5" x14ac:dyDescent="0.5">
      <c r="A3" s="40"/>
      <c r="B3" s="44" t="s">
        <v>51</v>
      </c>
      <c r="C3" s="44">
        <f ca="1">+YEAR(TODAY())+1</f>
        <v>2027</v>
      </c>
      <c r="D3" s="45" t="s">
        <v>52</v>
      </c>
      <c r="E3" s="45" t="s">
        <v>52</v>
      </c>
      <c r="F3" s="43"/>
      <c r="G3" s="40" t="s">
        <v>53</v>
      </c>
      <c r="H3" s="40" t="b">
        <v>0</v>
      </c>
      <c r="I3" s="42"/>
      <c r="J3" s="45" t="s">
        <v>52</v>
      </c>
      <c r="K3" s="81">
        <v>3</v>
      </c>
      <c r="L3" s="81">
        <v>4</v>
      </c>
    </row>
    <row r="4" spans="1:12" ht="22.5" x14ac:dyDescent="0.5">
      <c r="A4" s="40"/>
      <c r="B4" s="44" t="s">
        <v>54</v>
      </c>
      <c r="C4" s="45"/>
      <c r="D4" s="45" t="s">
        <v>55</v>
      </c>
      <c r="E4" s="45" t="s">
        <v>55</v>
      </c>
      <c r="F4" s="43"/>
      <c r="G4" s="40"/>
      <c r="H4" s="40"/>
      <c r="I4" s="42"/>
      <c r="J4" s="45" t="s">
        <v>55</v>
      </c>
      <c r="K4" s="81">
        <v>4</v>
      </c>
      <c r="L4" s="81">
        <v>5</v>
      </c>
    </row>
    <row r="5" spans="1:12" ht="22.5" x14ac:dyDescent="0.5">
      <c r="A5" s="40"/>
      <c r="B5" s="44" t="s">
        <v>56</v>
      </c>
      <c r="C5" s="45"/>
      <c r="D5" s="45" t="s">
        <v>57</v>
      </c>
      <c r="E5" s="45" t="s">
        <v>57</v>
      </c>
      <c r="F5" s="43"/>
      <c r="I5" s="42"/>
      <c r="J5" s="45" t="s">
        <v>57</v>
      </c>
      <c r="K5" s="81">
        <v>5</v>
      </c>
      <c r="L5" s="81">
        <v>6</v>
      </c>
    </row>
    <row r="6" spans="1:12" ht="22.5" x14ac:dyDescent="0.5">
      <c r="A6" s="40"/>
      <c r="B6" s="44" t="s">
        <v>58</v>
      </c>
      <c r="C6" s="45"/>
      <c r="D6" s="45" t="s">
        <v>59</v>
      </c>
      <c r="E6" s="45" t="s">
        <v>59</v>
      </c>
      <c r="F6" s="43"/>
      <c r="G6" s="40"/>
      <c r="H6" s="40"/>
      <c r="I6" s="42"/>
      <c r="J6" s="45" t="s">
        <v>59</v>
      </c>
      <c r="K6" s="81">
        <v>6</v>
      </c>
      <c r="L6" s="81">
        <v>7</v>
      </c>
    </row>
    <row r="7" spans="1:12" ht="22.5" x14ac:dyDescent="0.5">
      <c r="A7" s="40"/>
      <c r="B7" s="44" t="s">
        <v>60</v>
      </c>
      <c r="C7" s="45"/>
      <c r="D7" s="45" t="s">
        <v>61</v>
      </c>
      <c r="E7" s="45" t="s">
        <v>61</v>
      </c>
      <c r="F7" s="43"/>
      <c r="G7" s="40"/>
      <c r="H7" s="40"/>
      <c r="I7" s="42"/>
      <c r="J7" s="45" t="s">
        <v>61</v>
      </c>
      <c r="K7" s="81">
        <v>7</v>
      </c>
      <c r="L7" s="81">
        <v>8</v>
      </c>
    </row>
    <row r="8" spans="1:12" ht="22.5" x14ac:dyDescent="0.5">
      <c r="A8" s="40"/>
      <c r="B8" s="44" t="s">
        <v>62</v>
      </c>
      <c r="C8" s="45"/>
      <c r="D8" s="45" t="s">
        <v>63</v>
      </c>
      <c r="E8" s="45" t="s">
        <v>63</v>
      </c>
      <c r="F8" s="43"/>
      <c r="G8" s="40"/>
      <c r="H8" s="40"/>
      <c r="I8" s="42"/>
      <c r="J8" s="45" t="s">
        <v>63</v>
      </c>
      <c r="K8" s="81">
        <v>8</v>
      </c>
      <c r="L8" s="81">
        <v>9</v>
      </c>
    </row>
    <row r="9" spans="1:12" ht="22.5" x14ac:dyDescent="0.5">
      <c r="A9" s="40"/>
      <c r="B9" s="44" t="s">
        <v>64</v>
      </c>
      <c r="C9" s="45"/>
      <c r="D9" s="45" t="s">
        <v>65</v>
      </c>
      <c r="E9" s="45" t="s">
        <v>65</v>
      </c>
      <c r="F9" s="43"/>
      <c r="G9" s="40"/>
      <c r="H9" s="40"/>
      <c r="I9" s="42"/>
      <c r="J9" s="45" t="s">
        <v>65</v>
      </c>
      <c r="K9" s="81">
        <v>9</v>
      </c>
      <c r="L9" s="81">
        <v>10</v>
      </c>
    </row>
    <row r="10" spans="1:12" ht="22.5" x14ac:dyDescent="0.5">
      <c r="A10" s="40"/>
      <c r="B10" s="44" t="s">
        <v>66</v>
      </c>
      <c r="C10" s="45"/>
      <c r="D10" s="45" t="s">
        <v>67</v>
      </c>
      <c r="E10" s="45" t="s">
        <v>67</v>
      </c>
      <c r="F10" s="43"/>
      <c r="G10" s="40"/>
      <c r="H10" s="40"/>
      <c r="I10" s="42"/>
      <c r="J10" s="45" t="s">
        <v>67</v>
      </c>
      <c r="K10" s="81">
        <v>10</v>
      </c>
      <c r="L10" s="81">
        <v>11</v>
      </c>
    </row>
    <row r="11" spans="1:12" ht="22.5" x14ac:dyDescent="0.5">
      <c r="A11" s="40"/>
      <c r="B11" s="44" t="s">
        <v>68</v>
      </c>
      <c r="C11" s="45"/>
      <c r="D11" s="45" t="s">
        <v>69</v>
      </c>
      <c r="E11" s="45" t="s">
        <v>69</v>
      </c>
      <c r="F11" s="43"/>
      <c r="G11" s="40"/>
      <c r="H11" s="40"/>
      <c r="I11" s="42"/>
      <c r="J11" s="45" t="s">
        <v>69</v>
      </c>
      <c r="K11" s="81">
        <v>11</v>
      </c>
      <c r="L11" s="81">
        <v>12</v>
      </c>
    </row>
    <row r="12" spans="1:12" ht="22.5" x14ac:dyDescent="0.5">
      <c r="A12" s="40"/>
      <c r="B12" s="44" t="s">
        <v>70</v>
      </c>
      <c r="C12" s="45"/>
      <c r="D12" s="45" t="s">
        <v>71</v>
      </c>
      <c r="E12" s="45" t="s">
        <v>71</v>
      </c>
      <c r="F12" s="43"/>
      <c r="G12" s="40"/>
      <c r="H12" s="40"/>
      <c r="I12" s="42"/>
      <c r="J12" s="45" t="s">
        <v>71</v>
      </c>
      <c r="K12" s="81">
        <v>12</v>
      </c>
      <c r="L12" s="81">
        <v>1</v>
      </c>
    </row>
    <row r="13" spans="1:12" ht="22.5" x14ac:dyDescent="0.5">
      <c r="A13" s="40"/>
      <c r="B13" s="44" t="s">
        <v>72</v>
      </c>
      <c r="C13" s="45"/>
      <c r="D13" s="45" t="s">
        <v>73</v>
      </c>
      <c r="E13" s="45" t="s">
        <v>73</v>
      </c>
      <c r="F13" s="43"/>
      <c r="G13" s="40"/>
      <c r="H13" s="40"/>
      <c r="I13" s="42"/>
      <c r="J13" s="45" t="s">
        <v>73</v>
      </c>
      <c r="K13" s="81">
        <v>1</v>
      </c>
      <c r="L13" s="81">
        <v>2</v>
      </c>
    </row>
    <row r="14" spans="1:12" ht="22.5" x14ac:dyDescent="0.5">
      <c r="A14" s="40"/>
      <c r="B14" s="44" t="s">
        <v>74</v>
      </c>
      <c r="C14" s="45"/>
      <c r="D14" s="45"/>
      <c r="E14" s="45" t="s">
        <v>75</v>
      </c>
      <c r="F14" s="43"/>
      <c r="G14" s="40"/>
      <c r="H14" s="40"/>
      <c r="I14" s="40"/>
      <c r="J14" s="40"/>
      <c r="K14" s="40"/>
      <c r="L14" s="41"/>
    </row>
    <row r="15" spans="1:12" ht="22.5" x14ac:dyDescent="0.5">
      <c r="A15" s="40"/>
      <c r="B15" s="44" t="s">
        <v>76</v>
      </c>
      <c r="C15" s="45"/>
      <c r="D15" s="45"/>
      <c r="E15" s="45" t="s">
        <v>77</v>
      </c>
      <c r="F15" s="43"/>
      <c r="K15" s="40"/>
      <c r="L15" s="41"/>
    </row>
    <row r="16" spans="1:12" ht="22.5" x14ac:dyDescent="0.5">
      <c r="A16" s="40"/>
      <c r="B16" s="44" t="s">
        <v>78</v>
      </c>
      <c r="C16" s="45"/>
      <c r="D16" s="45"/>
      <c r="E16" s="45" t="s">
        <v>79</v>
      </c>
      <c r="F16" s="43"/>
      <c r="G16" s="40"/>
      <c r="H16" s="40"/>
      <c r="I16" s="40"/>
      <c r="J16" s="40"/>
      <c r="K16" s="40"/>
      <c r="L16" s="41"/>
    </row>
    <row r="17" spans="1:12" ht="22.5" x14ac:dyDescent="0.5">
      <c r="A17" s="40"/>
      <c r="B17" s="44" t="s">
        <v>80</v>
      </c>
      <c r="C17" s="45"/>
      <c r="D17" s="45"/>
      <c r="E17" s="45" t="s">
        <v>81</v>
      </c>
      <c r="F17" s="43"/>
      <c r="G17" s="40"/>
      <c r="H17" s="40"/>
      <c r="I17" s="40"/>
      <c r="J17" s="40"/>
      <c r="K17" s="40"/>
      <c r="L17" s="41"/>
    </row>
    <row r="18" spans="1:12" ht="22.5" x14ac:dyDescent="0.5">
      <c r="A18" s="40"/>
      <c r="B18" s="44" t="s">
        <v>82</v>
      </c>
      <c r="C18" s="45"/>
      <c r="D18" s="45"/>
      <c r="E18" s="45" t="s">
        <v>83</v>
      </c>
      <c r="F18" s="43"/>
      <c r="G18" s="40"/>
      <c r="H18" s="40"/>
      <c r="I18" s="40"/>
      <c r="J18" s="40"/>
      <c r="K18" s="40"/>
      <c r="L18" s="41"/>
    </row>
    <row r="19" spans="1:12" ht="22.5" x14ac:dyDescent="0.5">
      <c r="A19" s="40"/>
      <c r="B19" s="44" t="s">
        <v>84</v>
      </c>
      <c r="C19" s="45"/>
      <c r="D19" s="45"/>
      <c r="E19" s="45" t="s">
        <v>85</v>
      </c>
      <c r="F19" s="43"/>
      <c r="G19" s="40"/>
      <c r="H19" s="40"/>
      <c r="I19" s="40"/>
      <c r="J19" s="40"/>
      <c r="K19" s="40"/>
      <c r="L19" s="41"/>
    </row>
    <row r="20" spans="1:12" ht="22.5" x14ac:dyDescent="0.5">
      <c r="A20" s="40"/>
      <c r="B20" s="44" t="s">
        <v>86</v>
      </c>
      <c r="C20" s="45"/>
      <c r="D20" s="45"/>
      <c r="E20" s="45" t="s">
        <v>87</v>
      </c>
      <c r="F20" s="43"/>
      <c r="G20" s="40"/>
      <c r="H20" s="40"/>
      <c r="I20" s="40"/>
      <c r="J20" s="40"/>
      <c r="K20" s="40"/>
      <c r="L20" s="41"/>
    </row>
    <row r="21" spans="1:12" ht="22.5" x14ac:dyDescent="0.5">
      <c r="A21" s="40"/>
      <c r="B21" s="44" t="s">
        <v>88</v>
      </c>
      <c r="C21" s="45"/>
      <c r="D21" s="45"/>
      <c r="E21" s="45" t="s">
        <v>89</v>
      </c>
      <c r="F21" s="43"/>
      <c r="G21" s="40"/>
      <c r="H21" s="40"/>
      <c r="I21" s="40"/>
      <c r="J21" s="40"/>
      <c r="K21" s="40"/>
      <c r="L21" s="41"/>
    </row>
    <row r="22" spans="1:12" ht="22.5" x14ac:dyDescent="0.5">
      <c r="A22" s="40"/>
      <c r="B22" s="44" t="s">
        <v>90</v>
      </c>
      <c r="C22" s="45"/>
      <c r="D22" s="45"/>
      <c r="E22" s="45" t="s">
        <v>91</v>
      </c>
      <c r="F22" s="43"/>
      <c r="G22" s="40"/>
      <c r="H22" s="40"/>
      <c r="I22" s="40"/>
      <c r="J22" s="40"/>
      <c r="K22" s="40"/>
      <c r="L22" s="41"/>
    </row>
    <row r="23" spans="1:12" ht="22.5" x14ac:dyDescent="0.5">
      <c r="A23" s="40"/>
      <c r="B23" s="44" t="s">
        <v>92</v>
      </c>
      <c r="C23" s="45"/>
      <c r="D23" s="45"/>
      <c r="E23" s="45" t="s">
        <v>93</v>
      </c>
      <c r="F23" s="43"/>
      <c r="G23" s="40"/>
      <c r="H23" s="40"/>
      <c r="I23" s="40"/>
      <c r="J23" s="40"/>
      <c r="K23" s="40"/>
      <c r="L23" s="41"/>
    </row>
    <row r="24" spans="1:12" ht="22.5" x14ac:dyDescent="0.5">
      <c r="A24" s="40"/>
      <c r="B24" s="44" t="s">
        <v>94</v>
      </c>
      <c r="C24" s="45"/>
      <c r="D24" s="45"/>
      <c r="E24" s="45" t="s">
        <v>95</v>
      </c>
      <c r="F24" s="43"/>
      <c r="G24" s="40"/>
      <c r="H24" s="40"/>
      <c r="I24" s="40"/>
      <c r="J24" s="40"/>
      <c r="K24" s="40"/>
      <c r="L24" s="41"/>
    </row>
    <row r="25" spans="1:12" ht="22.5" x14ac:dyDescent="0.5">
      <c r="A25" s="40"/>
      <c r="B25" s="44" t="s">
        <v>96</v>
      </c>
      <c r="C25" s="45"/>
      <c r="D25" s="45"/>
      <c r="E25" s="45" t="s">
        <v>97</v>
      </c>
      <c r="F25" s="43"/>
      <c r="G25" s="40"/>
      <c r="H25" s="40"/>
      <c r="I25" s="40"/>
      <c r="J25" s="40"/>
      <c r="K25" s="40"/>
      <c r="L25" s="41"/>
    </row>
    <row r="26" spans="1:12" ht="22.5" x14ac:dyDescent="0.5">
      <c r="A26" s="40"/>
      <c r="B26" s="44" t="s">
        <v>98</v>
      </c>
      <c r="C26" s="45"/>
      <c r="D26" s="45"/>
      <c r="E26" s="45" t="s">
        <v>99</v>
      </c>
      <c r="F26" s="43"/>
      <c r="G26" s="40"/>
      <c r="H26" s="40"/>
      <c r="I26" s="40"/>
      <c r="J26" s="40"/>
      <c r="K26" s="40"/>
      <c r="L26" s="41"/>
    </row>
    <row r="27" spans="1:12" ht="22.5" x14ac:dyDescent="0.5">
      <c r="A27" s="40"/>
      <c r="B27" s="44" t="s">
        <v>100</v>
      </c>
      <c r="C27" s="45"/>
      <c r="D27" s="45"/>
      <c r="E27" s="45" t="s">
        <v>101</v>
      </c>
      <c r="F27" s="43"/>
      <c r="G27" s="40"/>
      <c r="H27" s="40"/>
      <c r="I27" s="40"/>
      <c r="J27" s="40"/>
      <c r="K27" s="40"/>
      <c r="L27" s="41"/>
    </row>
    <row r="28" spans="1:12" ht="22.5" x14ac:dyDescent="0.5">
      <c r="A28" s="40"/>
      <c r="B28" s="44" t="s">
        <v>102</v>
      </c>
      <c r="C28" s="45"/>
      <c r="D28" s="45"/>
      <c r="E28" s="45" t="s">
        <v>103</v>
      </c>
      <c r="F28" s="43"/>
      <c r="G28" s="40"/>
      <c r="H28" s="40"/>
      <c r="I28" s="40"/>
      <c r="J28" s="40"/>
      <c r="K28" s="40"/>
      <c r="L28" s="41"/>
    </row>
    <row r="29" spans="1:12" ht="22.5" x14ac:dyDescent="0.5">
      <c r="A29" s="40"/>
      <c r="B29" s="44" t="s">
        <v>104</v>
      </c>
      <c r="C29" s="45"/>
      <c r="D29" s="45"/>
      <c r="E29" s="45" t="s">
        <v>105</v>
      </c>
      <c r="F29" s="43"/>
      <c r="G29" s="40"/>
      <c r="H29" s="40"/>
      <c r="I29" s="40"/>
      <c r="J29" s="40"/>
      <c r="K29" s="40"/>
      <c r="L29" s="41"/>
    </row>
    <row r="30" spans="1:12" ht="22.5" x14ac:dyDescent="0.5">
      <c r="A30" s="40"/>
      <c r="B30" s="44" t="s">
        <v>106</v>
      </c>
      <c r="C30" s="45"/>
      <c r="D30" s="45"/>
      <c r="E30" s="45" t="s">
        <v>107</v>
      </c>
      <c r="F30" s="43"/>
      <c r="G30" s="40"/>
      <c r="H30" s="40"/>
      <c r="I30" s="40"/>
      <c r="J30" s="40"/>
      <c r="K30" s="40"/>
      <c r="L30" s="41"/>
    </row>
    <row r="31" spans="1:12" ht="22.5" x14ac:dyDescent="0.5">
      <c r="A31" s="40"/>
      <c r="B31" s="44" t="s">
        <v>108</v>
      </c>
      <c r="C31" s="45"/>
      <c r="D31" s="45"/>
      <c r="E31" s="45" t="s">
        <v>109</v>
      </c>
      <c r="F31" s="43"/>
      <c r="G31" s="40"/>
      <c r="H31" s="40"/>
      <c r="I31" s="40"/>
      <c r="J31" s="40"/>
      <c r="K31" s="40"/>
      <c r="L31" s="41"/>
    </row>
    <row r="32" spans="1:12" ht="22.5" x14ac:dyDescent="0.5">
      <c r="A32" s="40"/>
      <c r="B32" s="44" t="s">
        <v>110</v>
      </c>
      <c r="C32" s="45"/>
      <c r="D32" s="45"/>
      <c r="E32" s="45" t="s">
        <v>111</v>
      </c>
      <c r="F32" s="43"/>
      <c r="G32" s="40"/>
      <c r="H32" s="40"/>
      <c r="I32" s="40"/>
      <c r="J32" s="40"/>
      <c r="K32" s="40"/>
      <c r="L32" s="41"/>
    </row>
    <row r="33" spans="1:12" ht="22.5" x14ac:dyDescent="0.5">
      <c r="A33" s="40"/>
      <c r="B33" s="44" t="s">
        <v>112</v>
      </c>
      <c r="C33" s="45"/>
      <c r="D33" s="45"/>
      <c r="E33" s="45"/>
      <c r="F33" s="43"/>
      <c r="G33" s="40"/>
      <c r="H33" s="40"/>
      <c r="I33" s="40"/>
      <c r="J33" s="40"/>
      <c r="K33" s="40"/>
      <c r="L33" s="41"/>
    </row>
    <row r="34" spans="1:12" ht="22.5" x14ac:dyDescent="0.5">
      <c r="A34" s="40"/>
      <c r="B34" s="44" t="s">
        <v>113</v>
      </c>
      <c r="C34" s="45"/>
      <c r="D34" s="45"/>
      <c r="E34" s="45"/>
      <c r="F34" s="43"/>
      <c r="G34" s="40"/>
      <c r="H34" s="40"/>
      <c r="I34" s="40"/>
      <c r="J34" s="40"/>
      <c r="K34" s="40"/>
      <c r="L34" s="41"/>
    </row>
    <row r="35" spans="1:12" ht="22.5" x14ac:dyDescent="0.5">
      <c r="A35" s="40"/>
      <c r="B35" s="44" t="s">
        <v>114</v>
      </c>
      <c r="C35" s="45"/>
      <c r="D35" s="45"/>
      <c r="E35" s="45"/>
      <c r="F35" s="43"/>
      <c r="G35" s="40"/>
      <c r="H35" s="40"/>
      <c r="I35" s="40"/>
      <c r="J35" s="40"/>
      <c r="K35" s="40"/>
      <c r="L35" s="41"/>
    </row>
    <row r="36" spans="1:12" ht="22.5" x14ac:dyDescent="0.5">
      <c r="A36" s="40"/>
      <c r="B36" s="44" t="s">
        <v>115</v>
      </c>
      <c r="C36" s="45"/>
      <c r="D36" s="45"/>
      <c r="E36" s="45"/>
      <c r="F36" s="43"/>
      <c r="G36" s="40"/>
      <c r="H36" s="40"/>
      <c r="I36" s="40"/>
      <c r="J36" s="40"/>
      <c r="K36" s="40"/>
      <c r="L36" s="41"/>
    </row>
    <row r="37" spans="1:12" ht="22.5" x14ac:dyDescent="0.5">
      <c r="A37" s="40"/>
      <c r="B37" s="44" t="s">
        <v>116</v>
      </c>
      <c r="C37" s="45"/>
      <c r="D37" s="45"/>
      <c r="E37" s="45"/>
      <c r="F37" s="43"/>
      <c r="G37" s="40"/>
      <c r="H37" s="40"/>
      <c r="I37" s="40"/>
      <c r="J37" s="40"/>
      <c r="K37" s="40"/>
      <c r="L37" s="41"/>
    </row>
    <row r="38" spans="1:12" ht="22.5" x14ac:dyDescent="0.5">
      <c r="A38" s="40"/>
      <c r="B38" s="44" t="s">
        <v>117</v>
      </c>
      <c r="C38" s="45"/>
      <c r="D38" s="45"/>
      <c r="E38" s="45"/>
      <c r="F38" s="43"/>
      <c r="G38" s="40"/>
      <c r="H38" s="40"/>
      <c r="I38" s="40"/>
      <c r="J38" s="40"/>
      <c r="K38" s="40"/>
      <c r="L38" s="41"/>
    </row>
    <row r="39" spans="1:12" ht="22.5" x14ac:dyDescent="0.5">
      <c r="A39" s="40"/>
      <c r="B39" s="44" t="s">
        <v>118</v>
      </c>
      <c r="C39" s="45"/>
      <c r="D39" s="45"/>
      <c r="E39" s="45"/>
      <c r="F39" s="43"/>
      <c r="G39" s="40"/>
      <c r="H39" s="40"/>
      <c r="I39" s="40"/>
      <c r="J39" s="40"/>
      <c r="K39" s="40"/>
      <c r="L39" s="41"/>
    </row>
    <row r="40" spans="1:12" ht="22.5" x14ac:dyDescent="0.5">
      <c r="A40" s="40"/>
      <c r="B40" s="44" t="s">
        <v>119</v>
      </c>
      <c r="C40" s="45"/>
      <c r="D40" s="45"/>
      <c r="E40" s="45"/>
      <c r="F40" s="43"/>
      <c r="G40" s="40"/>
      <c r="H40" s="40"/>
      <c r="I40" s="40"/>
      <c r="J40" s="40"/>
      <c r="K40" s="40"/>
      <c r="L40" s="41"/>
    </row>
    <row r="41" spans="1:12" ht="22.5" x14ac:dyDescent="0.5">
      <c r="A41" s="40"/>
      <c r="B41" s="44" t="s">
        <v>120</v>
      </c>
      <c r="C41" s="45"/>
      <c r="D41" s="45"/>
      <c r="E41" s="45"/>
      <c r="F41" s="43"/>
      <c r="G41" s="40"/>
      <c r="H41" s="40"/>
      <c r="I41" s="40"/>
      <c r="J41" s="40"/>
      <c r="K41" s="40"/>
      <c r="L41" s="41"/>
    </row>
    <row r="42" spans="1:12" ht="22.5" x14ac:dyDescent="0.5">
      <c r="A42" s="40"/>
      <c r="B42" s="44" t="s">
        <v>121</v>
      </c>
      <c r="C42" s="45"/>
      <c r="D42" s="45"/>
      <c r="E42" s="45"/>
      <c r="F42" s="43"/>
      <c r="G42" s="40"/>
      <c r="H42" s="40"/>
      <c r="I42" s="40"/>
      <c r="J42" s="40"/>
      <c r="K42" s="40"/>
      <c r="L42" s="41"/>
    </row>
    <row r="43" spans="1:12" ht="22.5" x14ac:dyDescent="0.5">
      <c r="A43" s="40"/>
      <c r="B43" s="44" t="s">
        <v>122</v>
      </c>
      <c r="C43" s="45"/>
      <c r="D43" s="45"/>
      <c r="E43" s="45"/>
      <c r="F43" s="43"/>
      <c r="G43" s="40"/>
      <c r="H43" s="40"/>
      <c r="I43" s="40"/>
      <c r="J43" s="40"/>
      <c r="K43" s="40"/>
      <c r="L43" s="41"/>
    </row>
    <row r="44" spans="1:12" ht="22.5" x14ac:dyDescent="0.5">
      <c r="A44" s="40"/>
      <c r="B44" s="44" t="s">
        <v>123</v>
      </c>
      <c r="C44" s="45"/>
      <c r="D44" s="45"/>
      <c r="E44" s="45"/>
      <c r="F44" s="43"/>
      <c r="G44" s="40"/>
      <c r="H44" s="40"/>
      <c r="I44" s="40"/>
      <c r="J44" s="40"/>
      <c r="K44" s="40"/>
      <c r="L44" s="41"/>
    </row>
    <row r="45" spans="1:12" ht="22.5" x14ac:dyDescent="0.5">
      <c r="A45" s="40"/>
      <c r="B45" s="44" t="s">
        <v>124</v>
      </c>
      <c r="C45" s="45"/>
      <c r="D45" s="45"/>
      <c r="E45" s="45"/>
      <c r="F45" s="43"/>
      <c r="G45" s="40"/>
      <c r="H45" s="40"/>
      <c r="I45" s="40"/>
      <c r="J45" s="40"/>
      <c r="K45" s="40"/>
      <c r="L45" s="41"/>
    </row>
    <row r="46" spans="1:12" ht="22.5" x14ac:dyDescent="0.5">
      <c r="A46" s="40"/>
      <c r="B46" s="44" t="s">
        <v>125</v>
      </c>
      <c r="C46" s="45"/>
      <c r="D46" s="45"/>
      <c r="E46" s="45"/>
      <c r="F46" s="43"/>
      <c r="G46" s="40"/>
      <c r="H46" s="40"/>
      <c r="I46" s="40"/>
      <c r="J46" s="40"/>
      <c r="K46" s="40"/>
      <c r="L46" s="41"/>
    </row>
    <row r="47" spans="1:12" ht="22.5" x14ac:dyDescent="0.5">
      <c r="A47" s="40"/>
      <c r="B47" s="44" t="s">
        <v>126</v>
      </c>
      <c r="C47" s="45"/>
      <c r="D47" s="45"/>
      <c r="E47" s="45"/>
      <c r="F47" s="43"/>
      <c r="G47" s="40"/>
      <c r="H47" s="40"/>
      <c r="I47" s="40"/>
      <c r="J47" s="40"/>
      <c r="K47" s="40"/>
      <c r="L47" s="41"/>
    </row>
    <row r="48" spans="1:12" ht="22.5" x14ac:dyDescent="0.5">
      <c r="A48" s="40"/>
      <c r="B48" s="44" t="s">
        <v>127</v>
      </c>
      <c r="C48" s="43"/>
      <c r="D48" s="43"/>
      <c r="E48" s="43"/>
      <c r="F48" s="43"/>
      <c r="G48" s="40"/>
      <c r="H48" s="40"/>
      <c r="I48" s="40"/>
      <c r="J48" s="40"/>
      <c r="K48" s="40"/>
      <c r="L48" s="41"/>
    </row>
  </sheetData>
  <phoneticPr fontId="2"/>
  <pageMargins left="0.7" right="0.7" top="0.75" bottom="0.75" header="0.3" footer="0.3"/>
  <pageSetup paperSize="9" orientation="portrait" r:id="rId1"/>
  <headerFooter>
    <oddFooter>&amp;RVer.11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申込書項目</vt:lpstr>
      <vt:lpstr>マスタ用</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2026-07-05T23:50:53Z</dcterms:created>
  <dcterms:modified xsi:type="dcterms:W3CDTF">2026-07-27T03:59:30Z</dcterms:modified>
</cp:coreProperties>
</file>